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60" activeTab="0"/>
  </bookViews>
  <sheets>
    <sheet name="T443" sheetId="1" r:id="rId1"/>
  </sheets>
  <definedNames>
    <definedName name="_Regression_Int" localSheetId="0" hidden="1">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<sst xmlns="http://schemas.openxmlformats.org/spreadsheetml/2006/main" count="146" uniqueCount="56">
  <si>
    <t>里</t>
  </si>
  <si>
    <t>程</t>
  </si>
  <si>
    <t>車</t>
  </si>
  <si>
    <t>輛</t>
  </si>
  <si>
    <t>數</t>
  </si>
  <si>
    <r>
      <t>(</t>
    </r>
    <r>
      <rPr>
        <sz val="12"/>
        <rFont val="細明體"/>
        <family val="3"/>
      </rPr>
      <t>公里</t>
    </r>
    <r>
      <rPr>
        <sz val="12"/>
        <rFont val="Courier"/>
        <family val="3"/>
      </rPr>
      <t>)</t>
    </r>
  </si>
  <si>
    <t>共計</t>
  </si>
  <si>
    <t>機</t>
  </si>
  <si>
    <t>客</t>
  </si>
  <si>
    <t>貨</t>
  </si>
  <si>
    <t>營業線</t>
  </si>
  <si>
    <t>專用線</t>
  </si>
  <si>
    <t>小計</t>
  </si>
  <si>
    <t>.</t>
  </si>
  <si>
    <r>
      <t xml:space="preserve">        </t>
    </r>
    <r>
      <rPr>
        <sz val="12"/>
        <rFont val="細明體"/>
        <family val="3"/>
      </rPr>
      <t>二年底</t>
    </r>
    <r>
      <rPr>
        <sz val="12"/>
        <rFont val="Courier"/>
        <family val="3"/>
      </rPr>
      <t>(1910)</t>
    </r>
  </si>
  <si>
    <r>
      <t xml:space="preserve">        </t>
    </r>
    <r>
      <rPr>
        <sz val="12"/>
        <rFont val="細明體"/>
        <family val="3"/>
      </rPr>
      <t>一年底</t>
    </r>
    <r>
      <rPr>
        <sz val="12"/>
        <rFont val="Courier"/>
        <family val="3"/>
      </rPr>
      <t>(1911)</t>
    </r>
  </si>
  <si>
    <r>
      <t>民國</t>
    </r>
    <r>
      <rPr>
        <sz val="12"/>
        <rFont val="Courier"/>
        <family val="3"/>
      </rPr>
      <t xml:space="preserve">    </t>
    </r>
    <r>
      <rPr>
        <sz val="12"/>
        <rFont val="細明體"/>
        <family val="3"/>
      </rPr>
      <t>元年底</t>
    </r>
    <r>
      <rPr>
        <sz val="12"/>
        <rFont val="Courier"/>
        <family val="3"/>
      </rPr>
      <t>(1912)</t>
    </r>
  </si>
  <si>
    <r>
      <t xml:space="preserve">        </t>
    </r>
    <r>
      <rPr>
        <sz val="12"/>
        <rFont val="細明體"/>
        <family val="3"/>
      </rPr>
      <t>二年底</t>
    </r>
    <r>
      <rPr>
        <sz val="12"/>
        <rFont val="Courier"/>
        <family val="3"/>
      </rPr>
      <t>(1913)</t>
    </r>
  </si>
  <si>
    <r>
      <t xml:space="preserve">        </t>
    </r>
    <r>
      <rPr>
        <sz val="12"/>
        <rFont val="細明體"/>
        <family val="3"/>
      </rPr>
      <t>三年底</t>
    </r>
    <r>
      <rPr>
        <sz val="12"/>
        <rFont val="Courier"/>
        <family val="3"/>
      </rPr>
      <t>(1914)</t>
    </r>
  </si>
  <si>
    <r>
      <t xml:space="preserve">        </t>
    </r>
    <r>
      <rPr>
        <sz val="12"/>
        <rFont val="細明體"/>
        <family val="3"/>
      </rPr>
      <t>四年底</t>
    </r>
    <r>
      <rPr>
        <sz val="12"/>
        <rFont val="Courier"/>
        <family val="3"/>
      </rPr>
      <t>(1915)</t>
    </r>
  </si>
  <si>
    <r>
      <t xml:space="preserve">        </t>
    </r>
    <r>
      <rPr>
        <sz val="12"/>
        <rFont val="細明體"/>
        <family val="3"/>
      </rPr>
      <t>五年底</t>
    </r>
    <r>
      <rPr>
        <sz val="12"/>
        <rFont val="Courier"/>
        <family val="3"/>
      </rPr>
      <t>(1916)</t>
    </r>
  </si>
  <si>
    <r>
      <t xml:space="preserve">        </t>
    </r>
    <r>
      <rPr>
        <sz val="12"/>
        <rFont val="細明體"/>
        <family val="3"/>
      </rPr>
      <t>六年底</t>
    </r>
    <r>
      <rPr>
        <sz val="12"/>
        <rFont val="Courier"/>
        <family val="3"/>
      </rPr>
      <t>(1917)</t>
    </r>
  </si>
  <si>
    <r>
      <t xml:space="preserve">        </t>
    </r>
    <r>
      <rPr>
        <sz val="12"/>
        <rFont val="細明體"/>
        <family val="3"/>
      </rPr>
      <t>七年底</t>
    </r>
    <r>
      <rPr>
        <sz val="12"/>
        <rFont val="Courier"/>
        <family val="3"/>
      </rPr>
      <t>(1918)</t>
    </r>
  </si>
  <si>
    <r>
      <t xml:space="preserve">        </t>
    </r>
    <r>
      <rPr>
        <sz val="12"/>
        <rFont val="細明體"/>
        <family val="3"/>
      </rPr>
      <t>八年底</t>
    </r>
    <r>
      <rPr>
        <sz val="12"/>
        <rFont val="Courier"/>
        <family val="3"/>
      </rPr>
      <t>(1919)</t>
    </r>
  </si>
  <si>
    <r>
      <t xml:space="preserve">        </t>
    </r>
    <r>
      <rPr>
        <sz val="12"/>
        <rFont val="細明體"/>
        <family val="3"/>
      </rPr>
      <t>九年底</t>
    </r>
    <r>
      <rPr>
        <sz val="12"/>
        <rFont val="Courier"/>
        <family val="3"/>
      </rPr>
      <t>(1920)</t>
    </r>
  </si>
  <si>
    <r>
      <t xml:space="preserve">        </t>
    </r>
    <r>
      <rPr>
        <sz val="12"/>
        <rFont val="細明體"/>
        <family val="3"/>
      </rPr>
      <t>十年底</t>
    </r>
    <r>
      <rPr>
        <sz val="12"/>
        <rFont val="Courier"/>
        <family val="3"/>
      </rPr>
      <t>(1921)</t>
    </r>
  </si>
  <si>
    <r>
      <t xml:space="preserve">      </t>
    </r>
    <r>
      <rPr>
        <sz val="12"/>
        <rFont val="細明體"/>
        <family val="3"/>
      </rPr>
      <t>十一年底</t>
    </r>
    <r>
      <rPr>
        <sz val="12"/>
        <rFont val="Courier"/>
        <family val="3"/>
      </rPr>
      <t>(1922)</t>
    </r>
  </si>
  <si>
    <r>
      <t xml:space="preserve">      </t>
    </r>
    <r>
      <rPr>
        <sz val="12"/>
        <rFont val="細明體"/>
        <family val="3"/>
      </rPr>
      <t>十二年底</t>
    </r>
    <r>
      <rPr>
        <sz val="12"/>
        <rFont val="Courier"/>
        <family val="3"/>
      </rPr>
      <t>(1923)</t>
    </r>
  </si>
  <si>
    <r>
      <t xml:space="preserve">      </t>
    </r>
    <r>
      <rPr>
        <sz val="12"/>
        <rFont val="細明體"/>
        <family val="3"/>
      </rPr>
      <t>十三年底</t>
    </r>
    <r>
      <rPr>
        <sz val="12"/>
        <rFont val="Courier"/>
        <family val="3"/>
      </rPr>
      <t>(1924)</t>
    </r>
  </si>
  <si>
    <r>
      <t xml:space="preserve">      </t>
    </r>
    <r>
      <rPr>
        <sz val="12"/>
        <rFont val="細明體"/>
        <family val="3"/>
      </rPr>
      <t>十四年底</t>
    </r>
    <r>
      <rPr>
        <sz val="12"/>
        <rFont val="Courier"/>
        <family val="3"/>
      </rPr>
      <t>(1925)</t>
    </r>
  </si>
  <si>
    <r>
      <t xml:space="preserve">      </t>
    </r>
    <r>
      <rPr>
        <sz val="12"/>
        <rFont val="細明體"/>
        <family val="3"/>
      </rPr>
      <t>十五年底</t>
    </r>
    <r>
      <rPr>
        <sz val="12"/>
        <rFont val="Courier"/>
        <family val="3"/>
      </rPr>
      <t>(1926)</t>
    </r>
  </si>
  <si>
    <r>
      <t xml:space="preserve">      </t>
    </r>
    <r>
      <rPr>
        <sz val="12"/>
        <rFont val="細明體"/>
        <family val="3"/>
      </rPr>
      <t>十六年底</t>
    </r>
    <r>
      <rPr>
        <sz val="12"/>
        <rFont val="Courier"/>
        <family val="3"/>
      </rPr>
      <t>(1927)</t>
    </r>
  </si>
  <si>
    <r>
      <t xml:space="preserve">      </t>
    </r>
    <r>
      <rPr>
        <sz val="12"/>
        <rFont val="細明體"/>
        <family val="3"/>
      </rPr>
      <t>十七年底</t>
    </r>
    <r>
      <rPr>
        <sz val="12"/>
        <rFont val="Courier"/>
        <family val="3"/>
      </rPr>
      <t>(1928)</t>
    </r>
  </si>
  <si>
    <r>
      <t xml:space="preserve">      </t>
    </r>
    <r>
      <rPr>
        <sz val="12"/>
        <rFont val="細明體"/>
        <family val="3"/>
      </rPr>
      <t>十八年底</t>
    </r>
    <r>
      <rPr>
        <sz val="12"/>
        <rFont val="Courier"/>
        <family val="3"/>
      </rPr>
      <t>(1929)</t>
    </r>
  </si>
  <si>
    <r>
      <t xml:space="preserve">      </t>
    </r>
    <r>
      <rPr>
        <sz val="12"/>
        <rFont val="細明體"/>
        <family val="3"/>
      </rPr>
      <t>十九年底</t>
    </r>
    <r>
      <rPr>
        <sz val="12"/>
        <rFont val="Courier"/>
        <family val="3"/>
      </rPr>
      <t>(1930)</t>
    </r>
  </si>
  <si>
    <r>
      <t xml:space="preserve">      </t>
    </r>
    <r>
      <rPr>
        <sz val="12"/>
        <rFont val="細明體"/>
        <family val="3"/>
      </rPr>
      <t>二十年底</t>
    </r>
    <r>
      <rPr>
        <sz val="12"/>
        <rFont val="Courier"/>
        <family val="3"/>
      </rPr>
      <t>(1931)</t>
    </r>
  </si>
  <si>
    <r>
      <t xml:space="preserve">    </t>
    </r>
    <r>
      <rPr>
        <sz val="12"/>
        <rFont val="細明體"/>
        <family val="3"/>
      </rPr>
      <t>二十一年底</t>
    </r>
    <r>
      <rPr>
        <sz val="12"/>
        <rFont val="Courier"/>
        <family val="3"/>
      </rPr>
      <t>(1932)</t>
    </r>
  </si>
  <si>
    <r>
      <t xml:space="preserve">    </t>
    </r>
    <r>
      <rPr>
        <sz val="12"/>
        <rFont val="細明體"/>
        <family val="3"/>
      </rPr>
      <t>二十二年底</t>
    </r>
    <r>
      <rPr>
        <sz val="12"/>
        <rFont val="Courier"/>
        <family val="3"/>
      </rPr>
      <t>(1933)</t>
    </r>
  </si>
  <si>
    <r>
      <t xml:space="preserve">    </t>
    </r>
    <r>
      <rPr>
        <sz val="12"/>
        <rFont val="細明體"/>
        <family val="3"/>
      </rPr>
      <t>二十三年底</t>
    </r>
    <r>
      <rPr>
        <sz val="12"/>
        <rFont val="Courier"/>
        <family val="3"/>
      </rPr>
      <t>(1934)</t>
    </r>
  </si>
  <si>
    <r>
      <t xml:space="preserve">    </t>
    </r>
    <r>
      <rPr>
        <sz val="12"/>
        <rFont val="細明體"/>
        <family val="3"/>
      </rPr>
      <t>二十四年底</t>
    </r>
    <r>
      <rPr>
        <sz val="12"/>
        <rFont val="Courier"/>
        <family val="3"/>
      </rPr>
      <t>(1935)</t>
    </r>
  </si>
  <si>
    <r>
      <t xml:space="preserve">    </t>
    </r>
    <r>
      <rPr>
        <sz val="12"/>
        <rFont val="細明體"/>
        <family val="3"/>
      </rPr>
      <t>二十五年底</t>
    </r>
    <r>
      <rPr>
        <sz val="12"/>
        <rFont val="Courier"/>
        <family val="3"/>
      </rPr>
      <t>(1936)</t>
    </r>
  </si>
  <si>
    <r>
      <t xml:space="preserve">    </t>
    </r>
    <r>
      <rPr>
        <sz val="12"/>
        <rFont val="細明體"/>
        <family val="3"/>
      </rPr>
      <t>二十六年底</t>
    </r>
    <r>
      <rPr>
        <sz val="12"/>
        <rFont val="Courier"/>
        <family val="3"/>
      </rPr>
      <t>(1937)</t>
    </r>
  </si>
  <si>
    <r>
      <t xml:space="preserve">    </t>
    </r>
    <r>
      <rPr>
        <sz val="12"/>
        <rFont val="細明體"/>
        <family val="3"/>
      </rPr>
      <t>二十七年底</t>
    </r>
    <r>
      <rPr>
        <sz val="12"/>
        <rFont val="Courier"/>
        <family val="3"/>
      </rPr>
      <t>(1938)</t>
    </r>
  </si>
  <si>
    <r>
      <t xml:space="preserve">    </t>
    </r>
    <r>
      <rPr>
        <sz val="12"/>
        <rFont val="細明體"/>
        <family val="3"/>
      </rPr>
      <t>二十八年底</t>
    </r>
    <r>
      <rPr>
        <sz val="12"/>
        <rFont val="Courier"/>
        <family val="3"/>
      </rPr>
      <t>(1939)</t>
    </r>
  </si>
  <si>
    <r>
      <t xml:space="preserve">    </t>
    </r>
    <r>
      <rPr>
        <sz val="12"/>
        <rFont val="細明體"/>
        <family val="3"/>
      </rPr>
      <t>二十九年底</t>
    </r>
    <r>
      <rPr>
        <sz val="12"/>
        <rFont val="Courier"/>
        <family val="3"/>
      </rPr>
      <t>(1940)</t>
    </r>
  </si>
  <si>
    <r>
      <t xml:space="preserve">    </t>
    </r>
    <r>
      <rPr>
        <sz val="12"/>
        <rFont val="細明體"/>
        <family val="3"/>
      </rPr>
      <t>三</t>
    </r>
    <r>
      <rPr>
        <sz val="12"/>
        <rFont val="Courier"/>
        <family val="3"/>
      </rPr>
      <t xml:space="preserve">  </t>
    </r>
    <r>
      <rPr>
        <sz val="12"/>
        <rFont val="細明體"/>
        <family val="3"/>
      </rPr>
      <t>十年底</t>
    </r>
    <r>
      <rPr>
        <sz val="12"/>
        <rFont val="Courier"/>
        <family val="3"/>
      </rPr>
      <t>(1941)</t>
    </r>
  </si>
  <si>
    <r>
      <t xml:space="preserve">    </t>
    </r>
    <r>
      <rPr>
        <sz val="12"/>
        <rFont val="細明體"/>
        <family val="3"/>
      </rPr>
      <t>三十一年底</t>
    </r>
    <r>
      <rPr>
        <sz val="12"/>
        <rFont val="Courier"/>
        <family val="3"/>
      </rPr>
      <t>(1942)(2)</t>
    </r>
  </si>
  <si>
    <r>
      <t>附註</t>
    </r>
    <r>
      <rPr>
        <sz val="12"/>
        <rFont val="Courier"/>
        <family val="3"/>
      </rPr>
      <t>:(1)</t>
    </r>
    <r>
      <rPr>
        <sz val="12"/>
        <rFont val="細明體"/>
        <family val="3"/>
      </rPr>
      <t>原本以小數進位關係總數與細數尾數不符</t>
    </r>
    <r>
      <rPr>
        <sz val="12"/>
        <rFont val="Courier"/>
        <family val="3"/>
      </rPr>
      <t>,</t>
    </r>
    <r>
      <rPr>
        <sz val="12"/>
        <rFont val="細明體"/>
        <family val="3"/>
      </rPr>
      <t>無法修改</t>
    </r>
    <r>
      <rPr>
        <sz val="12"/>
        <rFont val="Courier"/>
        <family val="3"/>
      </rPr>
      <t>,</t>
    </r>
    <r>
      <rPr>
        <sz val="12"/>
        <rFont val="細明體"/>
        <family val="3"/>
      </rPr>
      <t>姑仍其舊</t>
    </r>
    <r>
      <rPr>
        <sz val="12"/>
        <rFont val="Courier"/>
        <family val="3"/>
      </rPr>
      <t>. (2)</t>
    </r>
    <r>
      <rPr>
        <sz val="12"/>
        <rFont val="細明體"/>
        <family val="3"/>
      </rPr>
      <t>民國三十一年包括林業專用鐵路在內</t>
    </r>
    <r>
      <rPr>
        <sz val="12"/>
        <rFont val="Courier"/>
        <family val="3"/>
      </rPr>
      <t>.</t>
    </r>
  </si>
  <si>
    <r>
      <t>材料來源</t>
    </r>
    <r>
      <rPr>
        <sz val="12"/>
        <rFont val="Courier"/>
        <family val="3"/>
      </rPr>
      <t>:</t>
    </r>
    <r>
      <rPr>
        <sz val="12"/>
        <rFont val="細明體"/>
        <family val="3"/>
      </rPr>
      <t>根據前臺灣總督府交通局鐵道第四十四年報材料編製</t>
    </r>
    <r>
      <rPr>
        <sz val="12"/>
        <rFont val="Courier"/>
        <family val="3"/>
      </rPr>
      <t>.</t>
    </r>
  </si>
  <si>
    <t>(1) 1080.4</t>
  </si>
  <si>
    <t>(1) 1739.2</t>
  </si>
  <si>
    <t>(1) 1934.3</t>
  </si>
  <si>
    <t>(1) 1998.4</t>
  </si>
  <si>
    <t>(1) 2202.2</t>
  </si>
  <si>
    <r>
      <t>表</t>
    </r>
    <r>
      <rPr>
        <sz val="16"/>
        <rFont val="Courier"/>
        <family val="3"/>
      </rPr>
      <t xml:space="preserve">443 </t>
    </r>
    <r>
      <rPr>
        <sz val="16"/>
        <rFont val="細明體"/>
        <family val="3"/>
      </rPr>
      <t>歷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年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私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設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鐵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路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里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程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及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車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輛</t>
    </r>
    <r>
      <rPr>
        <sz val="16"/>
        <rFont val="Courier"/>
        <family val="3"/>
      </rPr>
      <t xml:space="preserve">  </t>
    </r>
    <r>
      <rPr>
        <sz val="16"/>
        <rFont val="細明體"/>
        <family val="3"/>
      </rPr>
      <t>數</t>
    </r>
  </si>
  <si>
    <r>
      <t>民國前</t>
    </r>
    <r>
      <rPr>
        <sz val="12"/>
        <rFont val="Courier"/>
        <family val="3"/>
      </rPr>
      <t xml:space="preserve">   </t>
    </r>
    <r>
      <rPr>
        <sz val="12"/>
        <rFont val="細明體"/>
        <family val="3"/>
      </rPr>
      <t>三年底</t>
    </r>
    <r>
      <rPr>
        <sz val="12"/>
        <rFont val="Courier"/>
        <family val="3"/>
      </rPr>
      <t>(1909)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</si>
</sst>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"/>
  </numFmts>
  <fonts count="6">
    <font>
      <sz val="12"/>
      <name val="Courier"/>
      <family val="3"/>
    </font>
    <font>
      <sz val="12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6"/>
      <name val="細明體"/>
      <family val="3"/>
    </font>
    <font>
      <sz val="16"/>
      <name val="Courier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/>
    </xf>
    <xf numFmtId="0" fontId="0" fillId="0" borderId="2" xfId="0" applyBorder="1" applyAlignment="1">
      <alignment/>
    </xf>
    <xf numFmtId="0" fontId="2" fillId="0" borderId="3" xfId="0" applyFont="1" applyBorder="1" applyAlignment="1" applyProtection="1">
      <alignment horizontal="center"/>
      <protection/>
    </xf>
    <xf numFmtId="0" fontId="0" fillId="0" borderId="4" xfId="0" applyBorder="1" applyAlignment="1">
      <alignment/>
    </xf>
    <xf numFmtId="0" fontId="0" fillId="0" borderId="5" xfId="0" applyBorder="1" applyAlignment="1" applyProtection="1">
      <alignment horizontal="center"/>
      <protection/>
    </xf>
    <xf numFmtId="0" fontId="0" fillId="0" borderId="6" xfId="0" applyBorder="1" applyAlignment="1">
      <alignment/>
    </xf>
    <xf numFmtId="0" fontId="2" fillId="0" borderId="7" xfId="0" applyFont="1" applyBorder="1" applyAlignment="1" applyProtection="1">
      <alignment horizontal="center"/>
      <protection/>
    </xf>
    <xf numFmtId="0" fontId="2" fillId="0" borderId="8" xfId="0" applyFont="1" applyBorder="1" applyAlignment="1" applyProtection="1">
      <alignment horizontal="center"/>
      <protection/>
    </xf>
    <xf numFmtId="0" fontId="0" fillId="0" borderId="9" xfId="0" applyBorder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0" fillId="0" borderId="11" xfId="0" applyBorder="1" applyAlignment="1">
      <alignment/>
    </xf>
    <xf numFmtId="0" fontId="2" fillId="0" borderId="12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/>
      <protection/>
    </xf>
    <xf numFmtId="0" fontId="0" fillId="0" borderId="8" xfId="0" applyBorder="1" applyAlignment="1">
      <alignment/>
    </xf>
    <xf numFmtId="0" fontId="0" fillId="0" borderId="13" xfId="0" applyBorder="1" applyAlignment="1">
      <alignment/>
    </xf>
    <xf numFmtId="0" fontId="2" fillId="0" borderId="8" xfId="0" applyFont="1" applyBorder="1" applyAlignment="1" applyProtection="1">
      <alignment horizontal="left"/>
      <protection/>
    </xf>
    <xf numFmtId="176" fontId="0" fillId="0" borderId="8" xfId="0" applyNumberForma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8" xfId="0" applyBorder="1" applyAlignment="1" applyProtection="1">
      <alignment horizontal="right"/>
      <protection/>
    </xf>
    <xf numFmtId="0" fontId="0" fillId="0" borderId="13" xfId="0" applyBorder="1" applyAlignment="1" applyProtection="1">
      <alignment horizontal="left"/>
      <protection/>
    </xf>
    <xf numFmtId="176" fontId="0" fillId="0" borderId="13" xfId="0" applyNumberForma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176" fontId="0" fillId="0" borderId="13" xfId="0" applyNumberFormat="1" applyBorder="1" applyAlignment="1" applyProtection="1">
      <alignment horizontal="left"/>
      <protection/>
    </xf>
    <xf numFmtId="0" fontId="2" fillId="0" borderId="13" xfId="0" applyFont="1" applyBorder="1" applyAlignment="1" applyProtection="1">
      <alignment horizontal="left"/>
      <protection/>
    </xf>
    <xf numFmtId="0" fontId="0" fillId="0" borderId="9" xfId="0" applyBorder="1" applyAlignment="1" applyProtection="1">
      <alignment horizontal="left"/>
      <protection/>
    </xf>
    <xf numFmtId="176" fontId="0" fillId="0" borderId="9" xfId="0" applyNumberFormat="1" applyBorder="1" applyAlignment="1" applyProtection="1">
      <alignment/>
      <protection/>
    </xf>
    <xf numFmtId="0" fontId="0" fillId="0" borderId="9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41"/>
  <sheetViews>
    <sheetView showGridLines="0" tabSelected="1" workbookViewId="0" topLeftCell="A24">
      <selection activeCell="A40" sqref="A40"/>
    </sheetView>
  </sheetViews>
  <sheetFormatPr defaultColWidth="10.796875" defaultRowHeight="15"/>
  <cols>
    <col min="1" max="1" width="23.796875" style="0" customWidth="1"/>
  </cols>
  <sheetData>
    <row r="1" spans="1:14" ht="21">
      <c r="A1" s="2" t="s">
        <v>54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3" spans="1:14" ht="16.5">
      <c r="A3" s="16"/>
      <c r="B3" s="3" t="s">
        <v>0</v>
      </c>
      <c r="C3" s="4"/>
      <c r="D3" s="5" t="s">
        <v>1</v>
      </c>
      <c r="E3" s="12" t="s">
        <v>2</v>
      </c>
      <c r="F3" s="13"/>
      <c r="G3" s="13"/>
      <c r="H3" s="13"/>
      <c r="I3" s="15" t="s">
        <v>3</v>
      </c>
      <c r="J3" s="13"/>
      <c r="K3" s="13"/>
      <c r="L3" s="13"/>
      <c r="M3" s="13"/>
      <c r="N3" s="14" t="s">
        <v>4</v>
      </c>
    </row>
    <row r="4" spans="1:14" ht="16.5">
      <c r="A4" s="17"/>
      <c r="B4" s="6"/>
      <c r="C4" s="7" t="s">
        <v>5</v>
      </c>
      <c r="D4" s="8"/>
      <c r="E4" s="10" t="s">
        <v>6</v>
      </c>
      <c r="F4" s="12" t="s">
        <v>7</v>
      </c>
      <c r="G4" s="13"/>
      <c r="H4" s="14" t="s">
        <v>2</v>
      </c>
      <c r="I4" s="12" t="s">
        <v>8</v>
      </c>
      <c r="J4" s="13"/>
      <c r="K4" s="14" t="s">
        <v>2</v>
      </c>
      <c r="L4" s="12" t="s">
        <v>9</v>
      </c>
      <c r="M4" s="13"/>
      <c r="N4" s="14" t="s">
        <v>2</v>
      </c>
    </row>
    <row r="5" spans="1:14" ht="16.5">
      <c r="A5" s="11"/>
      <c r="B5" s="9" t="s">
        <v>6</v>
      </c>
      <c r="C5" s="9" t="s">
        <v>10</v>
      </c>
      <c r="D5" s="9" t="s">
        <v>11</v>
      </c>
      <c r="E5" s="11"/>
      <c r="F5" s="9" t="s">
        <v>12</v>
      </c>
      <c r="G5" s="9" t="s">
        <v>10</v>
      </c>
      <c r="H5" s="9" t="s">
        <v>11</v>
      </c>
      <c r="I5" s="9" t="s">
        <v>12</v>
      </c>
      <c r="J5" s="9" t="s">
        <v>10</v>
      </c>
      <c r="K5" s="9" t="s">
        <v>11</v>
      </c>
      <c r="L5" s="9" t="s">
        <v>12</v>
      </c>
      <c r="M5" s="9" t="s">
        <v>10</v>
      </c>
      <c r="N5" s="9" t="s">
        <v>11</v>
      </c>
    </row>
    <row r="6" spans="1:14" ht="16.5">
      <c r="A6" s="18" t="s">
        <v>55</v>
      </c>
      <c r="B6" s="19">
        <f>C6+D6</f>
        <v>571.4</v>
      </c>
      <c r="C6" s="19">
        <v>120.6</v>
      </c>
      <c r="D6" s="19">
        <v>450.8</v>
      </c>
      <c r="E6" s="20">
        <f aca="true" t="shared" si="0" ref="E6:E39">F6+I6+L6</f>
        <v>3284</v>
      </c>
      <c r="F6" s="20">
        <v>43</v>
      </c>
      <c r="G6" s="21" t="s">
        <v>13</v>
      </c>
      <c r="H6" s="21" t="s">
        <v>13</v>
      </c>
      <c r="I6" s="20">
        <v>35</v>
      </c>
      <c r="J6" s="21" t="s">
        <v>13</v>
      </c>
      <c r="K6" s="21" t="s">
        <v>13</v>
      </c>
      <c r="L6" s="20">
        <v>3206</v>
      </c>
      <c r="M6" s="21" t="s">
        <v>13</v>
      </c>
      <c r="N6" s="21" t="s">
        <v>13</v>
      </c>
    </row>
    <row r="7" spans="1:14" ht="16.5">
      <c r="A7" s="22" t="s">
        <v>14</v>
      </c>
      <c r="B7" s="23">
        <f>C7+D7</f>
        <v>798.5</v>
      </c>
      <c r="C7" s="23">
        <v>177.6</v>
      </c>
      <c r="D7" s="23">
        <v>620.9</v>
      </c>
      <c r="E7" s="24">
        <f t="shared" si="0"/>
        <v>5566</v>
      </c>
      <c r="F7" s="24">
        <v>75</v>
      </c>
      <c r="G7" s="25" t="s">
        <v>13</v>
      </c>
      <c r="H7" s="25" t="s">
        <v>13</v>
      </c>
      <c r="I7" s="24">
        <v>65</v>
      </c>
      <c r="J7" s="25" t="s">
        <v>13</v>
      </c>
      <c r="K7" s="25" t="s">
        <v>13</v>
      </c>
      <c r="L7" s="24">
        <v>5426</v>
      </c>
      <c r="M7" s="25" t="s">
        <v>13</v>
      </c>
      <c r="N7" s="25" t="s">
        <v>13</v>
      </c>
    </row>
    <row r="8" spans="1:14" ht="16.5">
      <c r="A8" s="22" t="s">
        <v>15</v>
      </c>
      <c r="B8" s="26" t="s">
        <v>49</v>
      </c>
      <c r="C8" s="23">
        <v>272.6</v>
      </c>
      <c r="D8" s="23">
        <v>807.9</v>
      </c>
      <c r="E8" s="24">
        <f t="shared" si="0"/>
        <v>7980</v>
      </c>
      <c r="F8" s="24">
        <v>104</v>
      </c>
      <c r="G8" s="25" t="s">
        <v>13</v>
      </c>
      <c r="H8" s="25" t="s">
        <v>13</v>
      </c>
      <c r="I8" s="24">
        <v>103</v>
      </c>
      <c r="J8" s="25" t="s">
        <v>13</v>
      </c>
      <c r="K8" s="25" t="s">
        <v>13</v>
      </c>
      <c r="L8" s="24">
        <v>7773</v>
      </c>
      <c r="M8" s="25" t="s">
        <v>13</v>
      </c>
      <c r="N8" s="25" t="s">
        <v>13</v>
      </c>
    </row>
    <row r="9" spans="1:14" ht="16.5">
      <c r="A9" s="27" t="s">
        <v>16</v>
      </c>
      <c r="B9" s="23">
        <f aca="true" t="shared" si="1" ref="B9:B14">C9+D9</f>
        <v>1300.6999999999998</v>
      </c>
      <c r="C9" s="23">
        <v>336.9</v>
      </c>
      <c r="D9" s="23">
        <v>963.8</v>
      </c>
      <c r="E9" s="24">
        <f t="shared" si="0"/>
        <v>8782</v>
      </c>
      <c r="F9" s="24">
        <v>115</v>
      </c>
      <c r="G9" s="25" t="s">
        <v>13</v>
      </c>
      <c r="H9" s="25" t="s">
        <v>13</v>
      </c>
      <c r="I9" s="24">
        <v>124</v>
      </c>
      <c r="J9" s="25" t="s">
        <v>13</v>
      </c>
      <c r="K9" s="25" t="s">
        <v>13</v>
      </c>
      <c r="L9" s="24">
        <v>8543</v>
      </c>
      <c r="M9" s="25" t="s">
        <v>13</v>
      </c>
      <c r="N9" s="25" t="s">
        <v>13</v>
      </c>
    </row>
    <row r="10" spans="1:14" ht="16.5">
      <c r="A10" s="22" t="s">
        <v>17</v>
      </c>
      <c r="B10" s="23">
        <f t="shared" si="1"/>
        <v>1501.4</v>
      </c>
      <c r="C10" s="23">
        <v>372.5</v>
      </c>
      <c r="D10" s="23">
        <v>1128.9</v>
      </c>
      <c r="E10" s="24">
        <f t="shared" si="0"/>
        <v>9229</v>
      </c>
      <c r="F10" s="24">
        <v>124</v>
      </c>
      <c r="G10" s="25" t="s">
        <v>13</v>
      </c>
      <c r="H10" s="25" t="s">
        <v>13</v>
      </c>
      <c r="I10" s="24">
        <v>146</v>
      </c>
      <c r="J10" s="25" t="s">
        <v>13</v>
      </c>
      <c r="K10" s="25" t="s">
        <v>13</v>
      </c>
      <c r="L10" s="24">
        <v>8959</v>
      </c>
      <c r="M10" s="25" t="s">
        <v>13</v>
      </c>
      <c r="N10" s="25" t="s">
        <v>13</v>
      </c>
    </row>
    <row r="11" spans="1:14" ht="16.5">
      <c r="A11" s="22" t="s">
        <v>18</v>
      </c>
      <c r="B11" s="23">
        <f t="shared" si="1"/>
        <v>1550.4</v>
      </c>
      <c r="C11" s="23">
        <v>418.5</v>
      </c>
      <c r="D11" s="23">
        <v>1131.9</v>
      </c>
      <c r="E11" s="24">
        <f t="shared" si="0"/>
        <v>9329</v>
      </c>
      <c r="F11" s="24">
        <v>133</v>
      </c>
      <c r="G11" s="25" t="s">
        <v>13</v>
      </c>
      <c r="H11" s="25" t="s">
        <v>13</v>
      </c>
      <c r="I11" s="24">
        <v>160</v>
      </c>
      <c r="J11" s="25" t="s">
        <v>13</v>
      </c>
      <c r="K11" s="25" t="s">
        <v>13</v>
      </c>
      <c r="L11" s="24">
        <v>9036</v>
      </c>
      <c r="M11" s="25" t="s">
        <v>13</v>
      </c>
      <c r="N11" s="25" t="s">
        <v>13</v>
      </c>
    </row>
    <row r="12" spans="1:14" ht="16.5">
      <c r="A12" s="22" t="s">
        <v>19</v>
      </c>
      <c r="B12" s="23">
        <f t="shared" si="1"/>
        <v>1546.6999999999998</v>
      </c>
      <c r="C12" s="23">
        <v>429.9</v>
      </c>
      <c r="D12" s="23">
        <v>1116.8</v>
      </c>
      <c r="E12" s="24">
        <f t="shared" si="0"/>
        <v>9402</v>
      </c>
      <c r="F12" s="24">
        <v>136</v>
      </c>
      <c r="G12" s="25" t="s">
        <v>13</v>
      </c>
      <c r="H12" s="25" t="s">
        <v>13</v>
      </c>
      <c r="I12" s="24">
        <v>171</v>
      </c>
      <c r="J12" s="25" t="s">
        <v>13</v>
      </c>
      <c r="K12" s="25" t="s">
        <v>13</v>
      </c>
      <c r="L12" s="24">
        <v>9095</v>
      </c>
      <c r="M12" s="25" t="s">
        <v>13</v>
      </c>
      <c r="N12" s="25" t="s">
        <v>13</v>
      </c>
    </row>
    <row r="13" spans="1:14" ht="16.5">
      <c r="A13" s="22" t="s">
        <v>20</v>
      </c>
      <c r="B13" s="23">
        <f t="shared" si="1"/>
        <v>1567.6</v>
      </c>
      <c r="C13" s="23">
        <v>413.6</v>
      </c>
      <c r="D13" s="23">
        <v>1154</v>
      </c>
      <c r="E13" s="24">
        <f t="shared" si="0"/>
        <v>9607</v>
      </c>
      <c r="F13" s="24">
        <v>143</v>
      </c>
      <c r="G13" s="25" t="s">
        <v>13</v>
      </c>
      <c r="H13" s="25" t="s">
        <v>13</v>
      </c>
      <c r="I13" s="24">
        <v>168</v>
      </c>
      <c r="J13" s="25" t="s">
        <v>13</v>
      </c>
      <c r="K13" s="25" t="s">
        <v>13</v>
      </c>
      <c r="L13" s="24">
        <v>9296</v>
      </c>
      <c r="M13" s="25" t="s">
        <v>13</v>
      </c>
      <c r="N13" s="25" t="s">
        <v>13</v>
      </c>
    </row>
    <row r="14" spans="1:14" ht="16.5">
      <c r="A14" s="22" t="s">
        <v>21</v>
      </c>
      <c r="B14" s="23">
        <f t="shared" si="1"/>
        <v>1633.8</v>
      </c>
      <c r="C14" s="23">
        <v>414.8</v>
      </c>
      <c r="D14" s="23">
        <v>1219</v>
      </c>
      <c r="E14" s="24">
        <f t="shared" si="0"/>
        <v>9621</v>
      </c>
      <c r="F14" s="24">
        <v>142</v>
      </c>
      <c r="G14" s="25" t="s">
        <v>13</v>
      </c>
      <c r="H14" s="25" t="s">
        <v>13</v>
      </c>
      <c r="I14" s="24">
        <v>178</v>
      </c>
      <c r="J14" s="25" t="s">
        <v>13</v>
      </c>
      <c r="K14" s="25" t="s">
        <v>13</v>
      </c>
      <c r="L14" s="24">
        <v>9301</v>
      </c>
      <c r="M14" s="25" t="s">
        <v>13</v>
      </c>
      <c r="N14" s="25" t="s">
        <v>13</v>
      </c>
    </row>
    <row r="15" spans="1:14" ht="16.5">
      <c r="A15" s="22" t="s">
        <v>22</v>
      </c>
      <c r="B15" s="26" t="s">
        <v>50</v>
      </c>
      <c r="C15" s="23">
        <v>443.9</v>
      </c>
      <c r="D15" s="23">
        <v>1295.2</v>
      </c>
      <c r="E15" s="24">
        <f t="shared" si="0"/>
        <v>10150</v>
      </c>
      <c r="F15" s="24">
        <v>152</v>
      </c>
      <c r="G15" s="25" t="s">
        <v>13</v>
      </c>
      <c r="H15" s="25" t="s">
        <v>13</v>
      </c>
      <c r="I15" s="24">
        <v>179</v>
      </c>
      <c r="J15" s="25" t="s">
        <v>13</v>
      </c>
      <c r="K15" s="25" t="s">
        <v>13</v>
      </c>
      <c r="L15" s="24">
        <v>9819</v>
      </c>
      <c r="M15" s="25" t="s">
        <v>13</v>
      </c>
      <c r="N15" s="25" t="s">
        <v>13</v>
      </c>
    </row>
    <row r="16" spans="1:14" ht="16.5">
      <c r="A16" s="22" t="s">
        <v>23</v>
      </c>
      <c r="B16" s="23">
        <f>C16+D16</f>
        <v>1794.2</v>
      </c>
      <c r="C16" s="23">
        <v>501</v>
      </c>
      <c r="D16" s="23">
        <v>1293.2</v>
      </c>
      <c r="E16" s="24">
        <f t="shared" si="0"/>
        <v>10580</v>
      </c>
      <c r="F16" s="24">
        <v>153</v>
      </c>
      <c r="G16" s="25" t="s">
        <v>13</v>
      </c>
      <c r="H16" s="25" t="s">
        <v>13</v>
      </c>
      <c r="I16" s="24">
        <v>183</v>
      </c>
      <c r="J16" s="25" t="s">
        <v>13</v>
      </c>
      <c r="K16" s="25" t="s">
        <v>13</v>
      </c>
      <c r="L16" s="24">
        <v>10244</v>
      </c>
      <c r="M16" s="25" t="s">
        <v>13</v>
      </c>
      <c r="N16" s="25" t="s">
        <v>13</v>
      </c>
    </row>
    <row r="17" spans="1:14" ht="16.5">
      <c r="A17" s="22" t="s">
        <v>24</v>
      </c>
      <c r="B17" s="23">
        <f>C17+D17</f>
        <v>1819.5</v>
      </c>
      <c r="C17" s="23">
        <v>500.6</v>
      </c>
      <c r="D17" s="23">
        <v>1318.9</v>
      </c>
      <c r="E17" s="24">
        <f t="shared" si="0"/>
        <v>11327</v>
      </c>
      <c r="F17" s="24">
        <f aca="true" t="shared" si="2" ref="F17:F39">G17+H17</f>
        <v>164</v>
      </c>
      <c r="G17" s="24">
        <v>55</v>
      </c>
      <c r="H17" s="24">
        <v>109</v>
      </c>
      <c r="I17" s="24">
        <f aca="true" t="shared" si="3" ref="I17:I39">J17+K17</f>
        <v>192</v>
      </c>
      <c r="J17" s="24">
        <v>192</v>
      </c>
      <c r="K17" s="25" t="s">
        <v>13</v>
      </c>
      <c r="L17" s="24">
        <f aca="true" t="shared" si="4" ref="L17:L39">M17+N17</f>
        <v>10971</v>
      </c>
      <c r="M17" s="24">
        <v>2342</v>
      </c>
      <c r="N17" s="24">
        <v>8629</v>
      </c>
    </row>
    <row r="18" spans="1:14" ht="16.5">
      <c r="A18" s="22" t="s">
        <v>25</v>
      </c>
      <c r="B18" s="26" t="s">
        <v>51</v>
      </c>
      <c r="C18" s="23">
        <v>510.9</v>
      </c>
      <c r="D18" s="23">
        <v>1423.5</v>
      </c>
      <c r="E18" s="24">
        <f t="shared" si="0"/>
        <v>12351</v>
      </c>
      <c r="F18" s="24">
        <f t="shared" si="2"/>
        <v>188</v>
      </c>
      <c r="G18" s="24">
        <v>58</v>
      </c>
      <c r="H18" s="24">
        <v>130</v>
      </c>
      <c r="I18" s="24">
        <f t="shared" si="3"/>
        <v>256</v>
      </c>
      <c r="J18" s="24">
        <v>256</v>
      </c>
      <c r="K18" s="25" t="s">
        <v>13</v>
      </c>
      <c r="L18" s="24">
        <f t="shared" si="4"/>
        <v>11907</v>
      </c>
      <c r="M18" s="24">
        <v>1908</v>
      </c>
      <c r="N18" s="24">
        <v>9999</v>
      </c>
    </row>
    <row r="19" spans="1:14" ht="16.5">
      <c r="A19" s="22" t="s">
        <v>26</v>
      </c>
      <c r="B19" s="26" t="s">
        <v>52</v>
      </c>
      <c r="C19" s="23">
        <v>478.8</v>
      </c>
      <c r="D19" s="23">
        <v>1519.5</v>
      </c>
      <c r="E19" s="24">
        <f t="shared" si="0"/>
        <v>12811</v>
      </c>
      <c r="F19" s="24">
        <f t="shared" si="2"/>
        <v>198</v>
      </c>
      <c r="G19" s="24">
        <v>57</v>
      </c>
      <c r="H19" s="24">
        <v>141</v>
      </c>
      <c r="I19" s="24">
        <f t="shared" si="3"/>
        <v>307</v>
      </c>
      <c r="J19" s="24">
        <v>307</v>
      </c>
      <c r="K19" s="25" t="s">
        <v>13</v>
      </c>
      <c r="L19" s="24">
        <f t="shared" si="4"/>
        <v>12306</v>
      </c>
      <c r="M19" s="24">
        <v>1814</v>
      </c>
      <c r="N19" s="24">
        <v>10492</v>
      </c>
    </row>
    <row r="20" spans="1:14" ht="16.5">
      <c r="A20" s="22" t="s">
        <v>27</v>
      </c>
      <c r="B20" s="23">
        <f aca="true" t="shared" si="5" ref="B20:B26">C20+D20</f>
        <v>2059.1</v>
      </c>
      <c r="C20" s="23">
        <v>482.9</v>
      </c>
      <c r="D20" s="23">
        <v>1576.2</v>
      </c>
      <c r="E20" s="24">
        <f t="shared" si="0"/>
        <v>12962</v>
      </c>
      <c r="F20" s="24">
        <f t="shared" si="2"/>
        <v>200</v>
      </c>
      <c r="G20" s="24">
        <v>59</v>
      </c>
      <c r="H20" s="24">
        <v>141</v>
      </c>
      <c r="I20" s="24">
        <f t="shared" si="3"/>
        <v>292</v>
      </c>
      <c r="J20" s="24">
        <v>292</v>
      </c>
      <c r="K20" s="25" t="s">
        <v>13</v>
      </c>
      <c r="L20" s="24">
        <f t="shared" si="4"/>
        <v>12470</v>
      </c>
      <c r="M20" s="24">
        <v>1806</v>
      </c>
      <c r="N20" s="24">
        <v>10664</v>
      </c>
    </row>
    <row r="21" spans="1:14" ht="16.5">
      <c r="A21" s="22" t="s">
        <v>28</v>
      </c>
      <c r="B21" s="23">
        <f t="shared" si="5"/>
        <v>2097.8</v>
      </c>
      <c r="C21" s="23">
        <v>505.4</v>
      </c>
      <c r="D21" s="23">
        <v>1592.4</v>
      </c>
      <c r="E21" s="24">
        <f t="shared" si="0"/>
        <v>13170</v>
      </c>
      <c r="F21" s="24">
        <f t="shared" si="2"/>
        <v>209</v>
      </c>
      <c r="G21" s="24">
        <v>65</v>
      </c>
      <c r="H21" s="24">
        <v>144</v>
      </c>
      <c r="I21" s="24">
        <f t="shared" si="3"/>
        <v>314</v>
      </c>
      <c r="J21" s="24">
        <v>314</v>
      </c>
      <c r="K21" s="25" t="s">
        <v>13</v>
      </c>
      <c r="L21" s="24">
        <f t="shared" si="4"/>
        <v>12647</v>
      </c>
      <c r="M21" s="24">
        <v>1783</v>
      </c>
      <c r="N21" s="24">
        <v>10864</v>
      </c>
    </row>
    <row r="22" spans="1:14" ht="16.5">
      <c r="A22" s="22" t="s">
        <v>29</v>
      </c>
      <c r="B22" s="23">
        <f t="shared" si="5"/>
        <v>2111</v>
      </c>
      <c r="C22" s="23">
        <v>505.5</v>
      </c>
      <c r="D22" s="23">
        <v>1605.5</v>
      </c>
      <c r="E22" s="24">
        <f t="shared" si="0"/>
        <v>14004</v>
      </c>
      <c r="F22" s="24">
        <f t="shared" si="2"/>
        <v>221</v>
      </c>
      <c r="G22" s="24">
        <v>62</v>
      </c>
      <c r="H22" s="24">
        <v>159</v>
      </c>
      <c r="I22" s="24">
        <f t="shared" si="3"/>
        <v>313</v>
      </c>
      <c r="J22" s="24">
        <v>313</v>
      </c>
      <c r="K22" s="25" t="s">
        <v>13</v>
      </c>
      <c r="L22" s="24">
        <f t="shared" si="4"/>
        <v>13470</v>
      </c>
      <c r="M22" s="24">
        <v>1804</v>
      </c>
      <c r="N22" s="24">
        <v>11666</v>
      </c>
    </row>
    <row r="23" spans="1:14" ht="16.5">
      <c r="A23" s="22" t="s">
        <v>30</v>
      </c>
      <c r="B23" s="23">
        <f t="shared" si="5"/>
        <v>2171.5</v>
      </c>
      <c r="C23" s="23">
        <v>525.5</v>
      </c>
      <c r="D23" s="23">
        <v>1646</v>
      </c>
      <c r="E23" s="24">
        <f t="shared" si="0"/>
        <v>14165</v>
      </c>
      <c r="F23" s="24">
        <f t="shared" si="2"/>
        <v>226</v>
      </c>
      <c r="G23" s="24">
        <v>67</v>
      </c>
      <c r="H23" s="24">
        <v>159</v>
      </c>
      <c r="I23" s="24">
        <f t="shared" si="3"/>
        <v>246</v>
      </c>
      <c r="J23" s="24">
        <v>246</v>
      </c>
      <c r="K23" s="25" t="s">
        <v>13</v>
      </c>
      <c r="L23" s="24">
        <f t="shared" si="4"/>
        <v>13693</v>
      </c>
      <c r="M23" s="24">
        <v>1942</v>
      </c>
      <c r="N23" s="24">
        <v>11751</v>
      </c>
    </row>
    <row r="24" spans="1:14" ht="16.5">
      <c r="A24" s="22" t="s">
        <v>31</v>
      </c>
      <c r="B24" s="23">
        <f t="shared" si="5"/>
        <v>2135.3</v>
      </c>
      <c r="C24" s="23">
        <v>547.4</v>
      </c>
      <c r="D24" s="23">
        <v>1587.9</v>
      </c>
      <c r="E24" s="24">
        <f t="shared" si="0"/>
        <v>16033</v>
      </c>
      <c r="F24" s="24">
        <f t="shared" si="2"/>
        <v>225</v>
      </c>
      <c r="G24" s="24">
        <v>65</v>
      </c>
      <c r="H24" s="24">
        <v>160</v>
      </c>
      <c r="I24" s="24">
        <f t="shared" si="3"/>
        <v>253</v>
      </c>
      <c r="J24" s="24">
        <v>253</v>
      </c>
      <c r="K24" s="25" t="s">
        <v>13</v>
      </c>
      <c r="L24" s="24">
        <f t="shared" si="4"/>
        <v>15555</v>
      </c>
      <c r="M24" s="24">
        <v>1749</v>
      </c>
      <c r="N24" s="24">
        <v>13806</v>
      </c>
    </row>
    <row r="25" spans="1:14" ht="16.5">
      <c r="A25" s="22" t="s">
        <v>32</v>
      </c>
      <c r="B25" s="23">
        <f t="shared" si="5"/>
        <v>2155.9</v>
      </c>
      <c r="C25" s="23">
        <v>551.4</v>
      </c>
      <c r="D25" s="23">
        <v>1604.5</v>
      </c>
      <c r="E25" s="24">
        <f t="shared" si="0"/>
        <v>15047</v>
      </c>
      <c r="F25" s="24">
        <f t="shared" si="2"/>
        <v>237</v>
      </c>
      <c r="G25" s="24">
        <v>62</v>
      </c>
      <c r="H25" s="24">
        <v>175</v>
      </c>
      <c r="I25" s="24">
        <f t="shared" si="3"/>
        <v>267</v>
      </c>
      <c r="J25" s="24">
        <v>267</v>
      </c>
      <c r="K25" s="25" t="s">
        <v>13</v>
      </c>
      <c r="L25" s="24">
        <f t="shared" si="4"/>
        <v>14543</v>
      </c>
      <c r="M25" s="24">
        <v>1724</v>
      </c>
      <c r="N25" s="24">
        <v>12819</v>
      </c>
    </row>
    <row r="26" spans="1:14" ht="16.5">
      <c r="A26" s="22" t="s">
        <v>33</v>
      </c>
      <c r="B26" s="23">
        <f t="shared" si="5"/>
        <v>2174.3999999999996</v>
      </c>
      <c r="C26" s="23">
        <v>554.3</v>
      </c>
      <c r="D26" s="23">
        <v>1620.1</v>
      </c>
      <c r="E26" s="24">
        <f t="shared" si="0"/>
        <v>15406</v>
      </c>
      <c r="F26" s="24">
        <f t="shared" si="2"/>
        <v>242</v>
      </c>
      <c r="G26" s="24">
        <v>63</v>
      </c>
      <c r="H26" s="24">
        <v>179</v>
      </c>
      <c r="I26" s="24">
        <f t="shared" si="3"/>
        <v>258</v>
      </c>
      <c r="J26" s="24">
        <v>258</v>
      </c>
      <c r="K26" s="25" t="s">
        <v>13</v>
      </c>
      <c r="L26" s="24">
        <f t="shared" si="4"/>
        <v>14906</v>
      </c>
      <c r="M26" s="24">
        <v>1605</v>
      </c>
      <c r="N26" s="24">
        <v>13301</v>
      </c>
    </row>
    <row r="27" spans="1:14" ht="16.5">
      <c r="A27" s="22" t="s">
        <v>34</v>
      </c>
      <c r="B27" s="26" t="s">
        <v>53</v>
      </c>
      <c r="C27" s="23">
        <v>542.6</v>
      </c>
      <c r="D27" s="23">
        <v>1659.7</v>
      </c>
      <c r="E27" s="24">
        <f t="shared" si="0"/>
        <v>15606</v>
      </c>
      <c r="F27" s="24">
        <f t="shared" si="2"/>
        <v>232</v>
      </c>
      <c r="G27" s="24">
        <v>61</v>
      </c>
      <c r="H27" s="24">
        <v>171</v>
      </c>
      <c r="I27" s="24">
        <f t="shared" si="3"/>
        <v>272</v>
      </c>
      <c r="J27" s="24">
        <v>272</v>
      </c>
      <c r="K27" s="25" t="s">
        <v>13</v>
      </c>
      <c r="L27" s="24">
        <f t="shared" si="4"/>
        <v>15102</v>
      </c>
      <c r="M27" s="24">
        <v>1680</v>
      </c>
      <c r="N27" s="24">
        <v>13422</v>
      </c>
    </row>
    <row r="28" spans="1:14" ht="16.5">
      <c r="A28" s="22" t="s">
        <v>35</v>
      </c>
      <c r="B28" s="23">
        <f aca="true" t="shared" si="6" ref="B28:B39">C28+D28</f>
        <v>2225.4</v>
      </c>
      <c r="C28" s="23">
        <v>530.6</v>
      </c>
      <c r="D28" s="23">
        <v>1694.8</v>
      </c>
      <c r="E28" s="24">
        <f t="shared" si="0"/>
        <v>15797</v>
      </c>
      <c r="F28" s="24">
        <f t="shared" si="2"/>
        <v>251</v>
      </c>
      <c r="G28" s="24">
        <v>59</v>
      </c>
      <c r="H28" s="24">
        <v>192</v>
      </c>
      <c r="I28" s="24">
        <f t="shared" si="3"/>
        <v>273</v>
      </c>
      <c r="J28" s="24">
        <v>273</v>
      </c>
      <c r="K28" s="25" t="s">
        <v>13</v>
      </c>
      <c r="L28" s="24">
        <f t="shared" si="4"/>
        <v>15273</v>
      </c>
      <c r="M28" s="24">
        <v>1988</v>
      </c>
      <c r="N28" s="24">
        <v>13285</v>
      </c>
    </row>
    <row r="29" spans="1:14" ht="16.5">
      <c r="A29" s="22" t="s">
        <v>36</v>
      </c>
      <c r="B29" s="23">
        <f t="shared" si="6"/>
        <v>2281.6</v>
      </c>
      <c r="C29" s="23">
        <v>534.5</v>
      </c>
      <c r="D29" s="23">
        <v>1747.1</v>
      </c>
      <c r="E29" s="24">
        <f t="shared" si="0"/>
        <v>15852</v>
      </c>
      <c r="F29" s="24">
        <f t="shared" si="2"/>
        <v>252</v>
      </c>
      <c r="G29" s="24">
        <v>58</v>
      </c>
      <c r="H29" s="24">
        <v>194</v>
      </c>
      <c r="I29" s="24">
        <f t="shared" si="3"/>
        <v>281</v>
      </c>
      <c r="J29" s="24">
        <v>281</v>
      </c>
      <c r="K29" s="25" t="s">
        <v>13</v>
      </c>
      <c r="L29" s="24">
        <f t="shared" si="4"/>
        <v>15319</v>
      </c>
      <c r="M29" s="24">
        <v>2023</v>
      </c>
      <c r="N29" s="24">
        <v>13296</v>
      </c>
    </row>
    <row r="30" spans="1:14" ht="16.5">
      <c r="A30" s="22" t="s">
        <v>37</v>
      </c>
      <c r="B30" s="23">
        <f t="shared" si="6"/>
        <v>2296.3</v>
      </c>
      <c r="C30" s="23">
        <v>503.1</v>
      </c>
      <c r="D30" s="23">
        <v>1793.2</v>
      </c>
      <c r="E30" s="24">
        <f t="shared" si="0"/>
        <v>15736</v>
      </c>
      <c r="F30" s="24">
        <f t="shared" si="2"/>
        <v>292</v>
      </c>
      <c r="G30" s="24">
        <v>55</v>
      </c>
      <c r="H30" s="24">
        <v>237</v>
      </c>
      <c r="I30" s="24">
        <f t="shared" si="3"/>
        <v>283</v>
      </c>
      <c r="J30" s="24">
        <v>269</v>
      </c>
      <c r="K30" s="24">
        <v>14</v>
      </c>
      <c r="L30" s="24">
        <f t="shared" si="4"/>
        <v>15161</v>
      </c>
      <c r="M30" s="24">
        <v>2033</v>
      </c>
      <c r="N30" s="24">
        <v>13128</v>
      </c>
    </row>
    <row r="31" spans="1:14" ht="16.5">
      <c r="A31" s="22" t="s">
        <v>38</v>
      </c>
      <c r="B31" s="23">
        <f t="shared" si="6"/>
        <v>2341.4</v>
      </c>
      <c r="C31" s="23">
        <v>504.5</v>
      </c>
      <c r="D31" s="23">
        <v>1836.9</v>
      </c>
      <c r="E31" s="24">
        <f t="shared" si="0"/>
        <v>15505</v>
      </c>
      <c r="F31" s="24">
        <f t="shared" si="2"/>
        <v>258</v>
      </c>
      <c r="G31" s="24">
        <v>56</v>
      </c>
      <c r="H31" s="24">
        <v>202</v>
      </c>
      <c r="I31" s="24">
        <f t="shared" si="3"/>
        <v>348</v>
      </c>
      <c r="J31" s="24">
        <v>292</v>
      </c>
      <c r="K31" s="24">
        <v>56</v>
      </c>
      <c r="L31" s="24">
        <f t="shared" si="4"/>
        <v>14899</v>
      </c>
      <c r="M31" s="24">
        <v>1743</v>
      </c>
      <c r="N31" s="24">
        <v>13156</v>
      </c>
    </row>
    <row r="32" spans="1:14" ht="16.5">
      <c r="A32" s="22" t="s">
        <v>39</v>
      </c>
      <c r="B32" s="23">
        <f t="shared" si="6"/>
        <v>2371.4</v>
      </c>
      <c r="C32" s="23">
        <v>505</v>
      </c>
      <c r="D32" s="23">
        <v>1866.4</v>
      </c>
      <c r="E32" s="24">
        <f t="shared" si="0"/>
        <v>16402</v>
      </c>
      <c r="F32" s="24">
        <f t="shared" si="2"/>
        <v>269</v>
      </c>
      <c r="G32" s="24">
        <v>56</v>
      </c>
      <c r="H32" s="24">
        <v>213</v>
      </c>
      <c r="I32" s="24">
        <f t="shared" si="3"/>
        <v>403</v>
      </c>
      <c r="J32" s="24">
        <v>293</v>
      </c>
      <c r="K32" s="24">
        <v>110</v>
      </c>
      <c r="L32" s="24">
        <f t="shared" si="4"/>
        <v>15730</v>
      </c>
      <c r="M32" s="24">
        <v>1557</v>
      </c>
      <c r="N32" s="24">
        <v>14173</v>
      </c>
    </row>
    <row r="33" spans="1:14" ht="16.5">
      <c r="A33" s="22" t="s">
        <v>40</v>
      </c>
      <c r="B33" s="23">
        <f t="shared" si="6"/>
        <v>2441.2</v>
      </c>
      <c r="C33" s="23">
        <v>506.9</v>
      </c>
      <c r="D33" s="23">
        <v>1934.3</v>
      </c>
      <c r="E33" s="24">
        <f t="shared" si="0"/>
        <v>17621</v>
      </c>
      <c r="F33" s="24">
        <f t="shared" si="2"/>
        <v>276</v>
      </c>
      <c r="G33" s="24">
        <v>56</v>
      </c>
      <c r="H33" s="24">
        <v>220</v>
      </c>
      <c r="I33" s="24">
        <f t="shared" si="3"/>
        <v>434</v>
      </c>
      <c r="J33" s="24">
        <v>304</v>
      </c>
      <c r="K33" s="24">
        <v>130</v>
      </c>
      <c r="L33" s="24">
        <f t="shared" si="4"/>
        <v>16911</v>
      </c>
      <c r="M33" s="24">
        <v>1558</v>
      </c>
      <c r="N33" s="24">
        <v>15353</v>
      </c>
    </row>
    <row r="34" spans="1:14" ht="16.5">
      <c r="A34" s="22" t="s">
        <v>41</v>
      </c>
      <c r="B34" s="23">
        <f t="shared" si="6"/>
        <v>2515.4</v>
      </c>
      <c r="C34" s="23">
        <v>509.8</v>
      </c>
      <c r="D34" s="23">
        <v>2005.6</v>
      </c>
      <c r="E34" s="24">
        <f t="shared" si="0"/>
        <v>18009</v>
      </c>
      <c r="F34" s="24">
        <f t="shared" si="2"/>
        <v>290</v>
      </c>
      <c r="G34" s="24">
        <v>55</v>
      </c>
      <c r="H34" s="24">
        <v>235</v>
      </c>
      <c r="I34" s="24">
        <f t="shared" si="3"/>
        <v>420</v>
      </c>
      <c r="J34" s="24">
        <v>272</v>
      </c>
      <c r="K34" s="24">
        <v>148</v>
      </c>
      <c r="L34" s="24">
        <f t="shared" si="4"/>
        <v>17299</v>
      </c>
      <c r="M34" s="24">
        <v>1661</v>
      </c>
      <c r="N34" s="24">
        <v>15638</v>
      </c>
    </row>
    <row r="35" spans="1:14" ht="16.5">
      <c r="A35" s="22" t="s">
        <v>42</v>
      </c>
      <c r="B35" s="23">
        <f t="shared" si="6"/>
        <v>2619.3999999999996</v>
      </c>
      <c r="C35" s="23">
        <v>521.2</v>
      </c>
      <c r="D35" s="23">
        <v>2098.2</v>
      </c>
      <c r="E35" s="24">
        <f t="shared" si="0"/>
        <v>18799</v>
      </c>
      <c r="F35" s="24">
        <f t="shared" si="2"/>
        <v>294</v>
      </c>
      <c r="G35" s="24">
        <v>56</v>
      </c>
      <c r="H35" s="24">
        <v>238</v>
      </c>
      <c r="I35" s="24">
        <f t="shared" si="3"/>
        <v>375</v>
      </c>
      <c r="J35" s="24">
        <v>227</v>
      </c>
      <c r="K35" s="24">
        <v>148</v>
      </c>
      <c r="L35" s="24">
        <f t="shared" si="4"/>
        <v>18130</v>
      </c>
      <c r="M35" s="24">
        <v>1739</v>
      </c>
      <c r="N35" s="24">
        <v>16391</v>
      </c>
    </row>
    <row r="36" spans="1:14" ht="16.5">
      <c r="A36" s="22" t="s">
        <v>43</v>
      </c>
      <c r="B36" s="23">
        <f t="shared" si="6"/>
        <v>2651.2</v>
      </c>
      <c r="C36" s="23">
        <v>522.1</v>
      </c>
      <c r="D36" s="23">
        <v>2129.1</v>
      </c>
      <c r="E36" s="24">
        <f t="shared" si="0"/>
        <v>18985</v>
      </c>
      <c r="F36" s="24">
        <f t="shared" si="2"/>
        <v>297</v>
      </c>
      <c r="G36" s="24">
        <v>58</v>
      </c>
      <c r="H36" s="24">
        <v>239</v>
      </c>
      <c r="I36" s="24">
        <f t="shared" si="3"/>
        <v>423</v>
      </c>
      <c r="J36" s="24">
        <v>285</v>
      </c>
      <c r="K36" s="24">
        <v>138</v>
      </c>
      <c r="L36" s="24">
        <f t="shared" si="4"/>
        <v>18265</v>
      </c>
      <c r="M36" s="24">
        <v>1758</v>
      </c>
      <c r="N36" s="24">
        <v>16507</v>
      </c>
    </row>
    <row r="37" spans="1:14" ht="16.5">
      <c r="A37" s="22" t="s">
        <v>44</v>
      </c>
      <c r="B37" s="23">
        <f t="shared" si="6"/>
        <v>2691.8999999999996</v>
      </c>
      <c r="C37" s="23">
        <v>522.3</v>
      </c>
      <c r="D37" s="23">
        <v>2169.6</v>
      </c>
      <c r="E37" s="24">
        <f t="shared" si="0"/>
        <v>20379</v>
      </c>
      <c r="F37" s="24">
        <f t="shared" si="2"/>
        <v>326</v>
      </c>
      <c r="G37" s="24">
        <v>61</v>
      </c>
      <c r="H37" s="24">
        <v>265</v>
      </c>
      <c r="I37" s="24">
        <f t="shared" si="3"/>
        <v>435</v>
      </c>
      <c r="J37" s="24">
        <v>292</v>
      </c>
      <c r="K37" s="24">
        <v>143</v>
      </c>
      <c r="L37" s="24">
        <f t="shared" si="4"/>
        <v>19618</v>
      </c>
      <c r="M37" s="24">
        <v>2078</v>
      </c>
      <c r="N37" s="24">
        <v>17540</v>
      </c>
    </row>
    <row r="38" spans="1:14" ht="16.5">
      <c r="A38" s="22" t="s">
        <v>45</v>
      </c>
      <c r="B38" s="23">
        <f t="shared" si="6"/>
        <v>2713.8</v>
      </c>
      <c r="C38" s="23">
        <v>532.3</v>
      </c>
      <c r="D38" s="23">
        <v>2181.5</v>
      </c>
      <c r="E38" s="24">
        <f t="shared" si="0"/>
        <v>21194</v>
      </c>
      <c r="F38" s="24">
        <f t="shared" si="2"/>
        <v>334</v>
      </c>
      <c r="G38" s="24">
        <v>64</v>
      </c>
      <c r="H38" s="24">
        <v>270</v>
      </c>
      <c r="I38" s="24">
        <f t="shared" si="3"/>
        <v>381</v>
      </c>
      <c r="J38" s="24">
        <v>214</v>
      </c>
      <c r="K38" s="24">
        <v>167</v>
      </c>
      <c r="L38" s="24">
        <f t="shared" si="4"/>
        <v>20479</v>
      </c>
      <c r="M38" s="24">
        <v>2105</v>
      </c>
      <c r="N38" s="24">
        <v>18374</v>
      </c>
    </row>
    <row r="39" spans="1:14" ht="16.5">
      <c r="A39" s="28" t="s">
        <v>46</v>
      </c>
      <c r="B39" s="29">
        <f t="shared" si="6"/>
        <v>3010.7</v>
      </c>
      <c r="C39" s="29">
        <v>627.2</v>
      </c>
      <c r="D39" s="29">
        <v>2383.5</v>
      </c>
      <c r="E39" s="30">
        <f t="shared" si="0"/>
        <v>22647</v>
      </c>
      <c r="F39" s="30">
        <f t="shared" si="2"/>
        <v>374</v>
      </c>
      <c r="G39" s="30">
        <v>93</v>
      </c>
      <c r="H39" s="30">
        <v>281</v>
      </c>
      <c r="I39" s="30">
        <f t="shared" si="3"/>
        <v>520</v>
      </c>
      <c r="J39" s="30">
        <v>331</v>
      </c>
      <c r="K39" s="30">
        <v>189</v>
      </c>
      <c r="L39" s="30">
        <f t="shared" si="4"/>
        <v>21753</v>
      </c>
      <c r="M39" s="30">
        <v>2194</v>
      </c>
      <c r="N39" s="30">
        <v>19559</v>
      </c>
    </row>
    <row r="40" ht="16.5">
      <c r="A40" s="1" t="s">
        <v>47</v>
      </c>
    </row>
    <row r="41" ht="16.5">
      <c r="A41" s="1" t="s">
        <v>48</v>
      </c>
    </row>
  </sheetData>
  <mergeCells count="1">
    <mergeCell ref="A1:N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台灣大學造船及海洋工程研究所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鍾承憲</dc:creator>
  <cp:keywords/>
  <dc:description/>
  <cp:lastModifiedBy>鍾承憲</cp:lastModifiedBy>
  <dcterms:created xsi:type="dcterms:W3CDTF">1998-07-18T17:00:03Z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