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T435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<sst xmlns="http://schemas.openxmlformats.org/spreadsheetml/2006/main" count="160" uniqueCount="91">
  <si>
    <r>
      <t>單位</t>
    </r>
    <r>
      <rPr>
        <sz val="12"/>
        <rFont val="Courier"/>
        <family val="3"/>
      </rPr>
      <t>:</t>
    </r>
    <r>
      <rPr>
        <sz val="12"/>
        <rFont val="細明體"/>
        <family val="3"/>
      </rPr>
      <t>公鐓</t>
    </r>
  </si>
  <si>
    <t>總</t>
  </si>
  <si>
    <t>計</t>
  </si>
  <si>
    <t>本</t>
  </si>
  <si>
    <t>線</t>
  </si>
  <si>
    <t>臺</t>
  </si>
  <si>
    <t>東</t>
  </si>
  <si>
    <t>貨</t>
  </si>
  <si>
    <t>物</t>
  </si>
  <si>
    <t>行李及包裹</t>
  </si>
  <si>
    <t>共計</t>
  </si>
  <si>
    <t>整車</t>
  </si>
  <si>
    <t>零擔</t>
  </si>
  <si>
    <t>.</t>
  </si>
  <si>
    <r>
      <t xml:space="preserve">      </t>
    </r>
    <r>
      <rPr>
        <sz val="12"/>
        <rFont val="細明體"/>
        <family val="3"/>
      </rPr>
      <t>十二年度</t>
    </r>
    <r>
      <rPr>
        <sz val="12"/>
        <rFont val="Courier"/>
        <family val="3"/>
      </rPr>
      <t>(1900)</t>
    </r>
  </si>
  <si>
    <r>
      <t xml:space="preserve">      </t>
    </r>
    <r>
      <rPr>
        <sz val="12"/>
        <rFont val="細明體"/>
        <family val="3"/>
      </rPr>
      <t>十一年度</t>
    </r>
    <r>
      <rPr>
        <sz val="12"/>
        <rFont val="Courier"/>
        <family val="3"/>
      </rPr>
      <t>(1901)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</si>
  <si>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(1902)</t>
    </r>
  </si>
  <si>
    <r>
      <t xml:space="preserve">        </t>
    </r>
    <r>
      <rPr>
        <sz val="12"/>
        <rFont val="細明體"/>
        <family val="3"/>
      </rPr>
      <t>九年度</t>
    </r>
    <r>
      <rPr>
        <sz val="12"/>
        <rFont val="Courier"/>
        <family val="3"/>
      </rPr>
      <t>(1903)</t>
    </r>
  </si>
  <si>
    <r>
      <t xml:space="preserve">        </t>
    </r>
    <r>
      <rPr>
        <sz val="12"/>
        <rFont val="細明體"/>
        <family val="3"/>
      </rPr>
      <t>八年度</t>
    </r>
    <r>
      <rPr>
        <sz val="12"/>
        <rFont val="Courier"/>
        <family val="3"/>
      </rPr>
      <t>(1904)</t>
    </r>
  </si>
  <si>
    <r>
      <t xml:space="preserve">        </t>
    </r>
    <r>
      <rPr>
        <sz val="12"/>
        <rFont val="細明體"/>
        <family val="3"/>
      </rPr>
      <t>七年度</t>
    </r>
    <r>
      <rPr>
        <sz val="12"/>
        <rFont val="Courier"/>
        <family val="3"/>
      </rPr>
      <t>(1905)</t>
    </r>
  </si>
  <si>
    <r>
      <t xml:space="preserve">        </t>
    </r>
    <r>
      <rPr>
        <sz val="12"/>
        <rFont val="細明體"/>
        <family val="3"/>
      </rPr>
      <t>六年度</t>
    </r>
    <r>
      <rPr>
        <sz val="12"/>
        <rFont val="Courier"/>
        <family val="3"/>
      </rPr>
      <t>(1906)</t>
    </r>
  </si>
  <si>
    <r>
      <t xml:space="preserve">        </t>
    </r>
    <r>
      <rPr>
        <sz val="12"/>
        <rFont val="細明體"/>
        <family val="3"/>
      </rPr>
      <t>五年度</t>
    </r>
    <r>
      <rPr>
        <sz val="12"/>
        <rFont val="Courier"/>
        <family val="3"/>
      </rPr>
      <t>(1907)</t>
    </r>
  </si>
  <si>
    <r>
      <t xml:space="preserve">        </t>
    </r>
    <r>
      <rPr>
        <sz val="12"/>
        <rFont val="細明體"/>
        <family val="3"/>
      </rPr>
      <t>四年度</t>
    </r>
    <r>
      <rPr>
        <sz val="12"/>
        <rFont val="Courier"/>
        <family val="3"/>
      </rPr>
      <t>(1908)</t>
    </r>
  </si>
  <si>
    <r>
      <t xml:space="preserve">        </t>
    </r>
    <r>
      <rPr>
        <sz val="12"/>
        <rFont val="細明體"/>
        <family val="3"/>
      </rPr>
      <t>三年度</t>
    </r>
    <r>
      <rPr>
        <sz val="12"/>
        <rFont val="Courier"/>
        <family val="3"/>
      </rPr>
      <t>(1909)</t>
    </r>
  </si>
  <si>
    <r>
      <t xml:space="preserve">        </t>
    </r>
    <r>
      <rPr>
        <sz val="12"/>
        <rFont val="細明體"/>
        <family val="3"/>
      </rPr>
      <t>二年度</t>
    </r>
    <r>
      <rPr>
        <sz val="12"/>
        <rFont val="Courier"/>
        <family val="3"/>
      </rPr>
      <t>(1910)</t>
    </r>
  </si>
  <si>
    <r>
      <t xml:space="preserve">        </t>
    </r>
    <r>
      <rPr>
        <sz val="12"/>
        <rFont val="細明體"/>
        <family val="3"/>
      </rPr>
      <t>一年度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</si>
  <si>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元年度</t>
    </r>
    <r>
      <rPr>
        <sz val="12"/>
        <rFont val="Courier"/>
        <family val="3"/>
      </rPr>
      <t>(1912)</t>
    </r>
  </si>
  <si>
    <r>
      <t xml:space="preserve">        </t>
    </r>
    <r>
      <rPr>
        <sz val="12"/>
        <rFont val="細明體"/>
        <family val="3"/>
      </rPr>
      <t>二年度</t>
    </r>
    <r>
      <rPr>
        <sz val="12"/>
        <rFont val="Courier"/>
        <family val="3"/>
      </rPr>
      <t>(1913)</t>
    </r>
  </si>
  <si>
    <r>
      <t xml:space="preserve">        </t>
    </r>
    <r>
      <rPr>
        <sz val="12"/>
        <rFont val="細明體"/>
        <family val="3"/>
      </rPr>
      <t>三年度</t>
    </r>
    <r>
      <rPr>
        <sz val="12"/>
        <rFont val="Courier"/>
        <family val="3"/>
      </rPr>
      <t>(1914)</t>
    </r>
  </si>
  <si>
    <r>
      <t xml:space="preserve">        </t>
    </r>
    <r>
      <rPr>
        <sz val="12"/>
        <rFont val="細明體"/>
        <family val="3"/>
      </rPr>
      <t>四年度</t>
    </r>
    <r>
      <rPr>
        <sz val="12"/>
        <rFont val="Courier"/>
        <family val="3"/>
      </rPr>
      <t>(1915)</t>
    </r>
  </si>
  <si>
    <r>
      <t xml:space="preserve">        </t>
    </r>
    <r>
      <rPr>
        <sz val="12"/>
        <rFont val="細明體"/>
        <family val="3"/>
      </rPr>
      <t>五年度</t>
    </r>
    <r>
      <rPr>
        <sz val="12"/>
        <rFont val="Courier"/>
        <family val="3"/>
      </rPr>
      <t>(1916)</t>
    </r>
  </si>
  <si>
    <r>
      <t xml:space="preserve">        </t>
    </r>
    <r>
      <rPr>
        <sz val="12"/>
        <rFont val="細明體"/>
        <family val="3"/>
      </rPr>
      <t>六年度</t>
    </r>
    <r>
      <rPr>
        <sz val="12"/>
        <rFont val="Courier"/>
        <family val="3"/>
      </rPr>
      <t>(1917)</t>
    </r>
  </si>
  <si>
    <r>
      <t xml:space="preserve">        </t>
    </r>
    <r>
      <rPr>
        <sz val="12"/>
        <rFont val="細明體"/>
        <family val="3"/>
      </rPr>
      <t>七年度</t>
    </r>
    <r>
      <rPr>
        <sz val="12"/>
        <rFont val="Courier"/>
        <family val="3"/>
      </rPr>
      <t>(1918)</t>
    </r>
  </si>
  <si>
    <r>
      <t xml:space="preserve">        </t>
    </r>
    <r>
      <rPr>
        <sz val="12"/>
        <rFont val="細明體"/>
        <family val="3"/>
      </rPr>
      <t>八年度</t>
    </r>
    <r>
      <rPr>
        <sz val="12"/>
        <rFont val="Courier"/>
        <family val="3"/>
      </rPr>
      <t>(1919)</t>
    </r>
  </si>
  <si>
    <r>
      <t xml:space="preserve">        </t>
    </r>
    <r>
      <rPr>
        <sz val="12"/>
        <rFont val="細明體"/>
        <family val="3"/>
      </rPr>
      <t>九年度</t>
    </r>
    <r>
      <rPr>
        <sz val="12"/>
        <rFont val="Courier"/>
        <family val="3"/>
      </rPr>
      <t>(1920)</t>
    </r>
  </si>
  <si>
    <r>
      <t xml:space="preserve">        </t>
    </r>
    <r>
      <rPr>
        <sz val="12"/>
        <rFont val="細明體"/>
        <family val="3"/>
      </rPr>
      <t>十年度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</si>
  <si>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細明體"/>
        <family val="3"/>
      </rPr>
      <t>十一年度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</si>
  <si>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細明體"/>
        <family val="3"/>
      </rPr>
      <t>十二年度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</si>
  <si>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細明體"/>
        <family val="3"/>
      </rPr>
      <t>十三年度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</si>
  <si>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細明體"/>
        <family val="3"/>
      </rPr>
      <t>十四年度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</si>
  <si>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細明體"/>
        <family val="3"/>
      </rPr>
      <t>十五年度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</si>
  <si>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細明體"/>
        <family val="3"/>
      </rPr>
      <t>十六年度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</si>
  <si>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細明體"/>
        <family val="3"/>
      </rPr>
      <t>十七年度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</si>
  <si>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細明體"/>
        <family val="3"/>
      </rPr>
      <t>十八年度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</si>
  <si>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細明體"/>
        <family val="3"/>
      </rPr>
      <t>十九年度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</si>
  <si>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細明體"/>
        <family val="3"/>
      </rPr>
      <t>二十年度</t>
    </r>
    <r>
      <rPr>
        <sz val="12"/>
        <rFont val="Courier"/>
        <family val="3"/>
      </rPr>
      <t>(1931)</t>
    </r>
  </si>
  <si>
    <r>
      <t xml:space="preserve">    </t>
    </r>
    <r>
      <rPr>
        <sz val="12"/>
        <rFont val="細明體"/>
        <family val="3"/>
      </rPr>
      <t>二十一年度</t>
    </r>
    <r>
      <rPr>
        <sz val="12"/>
        <rFont val="Courier"/>
        <family val="3"/>
      </rPr>
      <t>(1932)</t>
    </r>
  </si>
  <si>
    <r>
      <t xml:space="preserve">    </t>
    </r>
    <r>
      <rPr>
        <sz val="12"/>
        <rFont val="細明體"/>
        <family val="3"/>
      </rPr>
      <t>二十二年度</t>
    </r>
    <r>
      <rPr>
        <sz val="12"/>
        <rFont val="Courier"/>
        <family val="3"/>
      </rPr>
      <t>(1933)</t>
    </r>
  </si>
  <si>
    <r>
      <t xml:space="preserve">    </t>
    </r>
    <r>
      <rPr>
        <sz val="12"/>
        <rFont val="細明體"/>
        <family val="3"/>
      </rPr>
      <t>二十三年度</t>
    </r>
    <r>
      <rPr>
        <sz val="12"/>
        <rFont val="Courier"/>
        <family val="3"/>
      </rPr>
      <t>(1934)</t>
    </r>
  </si>
  <si>
    <r>
      <t xml:space="preserve">    </t>
    </r>
    <r>
      <rPr>
        <sz val="12"/>
        <rFont val="細明體"/>
        <family val="3"/>
      </rPr>
      <t>二十四年度</t>
    </r>
    <r>
      <rPr>
        <sz val="12"/>
        <rFont val="Courier"/>
        <family val="3"/>
      </rPr>
      <t>(1935)</t>
    </r>
  </si>
  <si>
    <r>
      <t xml:space="preserve">    </t>
    </r>
    <r>
      <rPr>
        <sz val="12"/>
        <rFont val="細明體"/>
        <family val="3"/>
      </rPr>
      <t>二十五年度</t>
    </r>
    <r>
      <rPr>
        <sz val="12"/>
        <rFont val="Courier"/>
        <family val="3"/>
      </rPr>
      <t>(1936)</t>
    </r>
  </si>
  <si>
    <r>
      <t xml:space="preserve">    </t>
    </r>
    <r>
      <rPr>
        <sz val="12"/>
        <rFont val="細明體"/>
        <family val="3"/>
      </rPr>
      <t>二十六年度</t>
    </r>
    <r>
      <rPr>
        <sz val="12"/>
        <rFont val="Courier"/>
        <family val="3"/>
      </rPr>
      <t>(1937)</t>
    </r>
  </si>
  <si>
    <r>
      <t xml:space="preserve">    </t>
    </r>
    <r>
      <rPr>
        <sz val="12"/>
        <rFont val="細明體"/>
        <family val="3"/>
      </rPr>
      <t>二十七年度</t>
    </r>
    <r>
      <rPr>
        <sz val="12"/>
        <rFont val="Courier"/>
        <family val="3"/>
      </rPr>
      <t>(1938)</t>
    </r>
  </si>
  <si>
    <r>
      <t xml:space="preserve">    </t>
    </r>
    <r>
      <rPr>
        <sz val="12"/>
        <rFont val="細明體"/>
        <family val="3"/>
      </rPr>
      <t>二十八年度</t>
    </r>
    <r>
      <rPr>
        <sz val="12"/>
        <rFont val="Courier"/>
        <family val="3"/>
      </rPr>
      <t>(1939)</t>
    </r>
  </si>
  <si>
    <r>
      <t xml:space="preserve">    </t>
    </r>
    <r>
      <rPr>
        <sz val="12"/>
        <rFont val="細明體"/>
        <family val="3"/>
      </rPr>
      <t>二十九年度</t>
    </r>
    <r>
      <rPr>
        <sz val="12"/>
        <rFont val="Courier"/>
        <family val="3"/>
      </rPr>
      <t>(1940)</t>
    </r>
  </si>
  <si>
    <r>
      <t xml:space="preserve">  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十年度</t>
    </r>
    <r>
      <rPr>
        <sz val="12"/>
        <rFont val="Courier"/>
        <family val="3"/>
      </rPr>
      <t>(1941)</t>
    </r>
  </si>
  <si>
    <r>
      <t xml:space="preserve">    </t>
    </r>
    <r>
      <rPr>
        <sz val="12"/>
        <rFont val="細明體"/>
        <family val="3"/>
      </rPr>
      <t>三十一年度</t>
    </r>
    <r>
      <rPr>
        <sz val="12"/>
        <rFont val="Courier"/>
        <family val="3"/>
      </rPr>
      <t>(1942)</t>
    </r>
  </si>
  <si>
    <r>
      <t xml:space="preserve">    </t>
    </r>
    <r>
      <rPr>
        <sz val="12"/>
        <rFont val="細明體"/>
        <family val="3"/>
      </rPr>
      <t>三十二年度</t>
    </r>
    <r>
      <rPr>
        <sz val="12"/>
        <rFont val="Courier"/>
        <family val="3"/>
      </rPr>
      <t>(1943)</t>
    </r>
  </si>
  <si>
    <r>
      <t xml:space="preserve">    </t>
    </r>
    <r>
      <rPr>
        <sz val="12"/>
        <rFont val="細明體"/>
        <family val="3"/>
      </rPr>
      <t>三十三年度</t>
    </r>
    <r>
      <rPr>
        <sz val="12"/>
        <rFont val="Courier"/>
        <family val="3"/>
      </rPr>
      <t>(1944)</t>
    </r>
  </si>
  <si>
    <r>
      <t xml:space="preserve">    </t>
    </r>
    <r>
      <rPr>
        <sz val="12"/>
        <rFont val="細明體"/>
        <family val="3"/>
      </rPr>
      <t>三十四年度</t>
    </r>
    <r>
      <rPr>
        <sz val="12"/>
        <rFont val="Courier"/>
        <family val="3"/>
      </rPr>
      <t>(1945)</t>
    </r>
  </si>
  <si>
    <r>
      <t>附註</t>
    </r>
    <r>
      <rPr>
        <sz val="12"/>
        <rFont val="Courier"/>
        <family val="3"/>
      </rPr>
      <t>:(1)</t>
    </r>
    <r>
      <rPr>
        <sz val="12"/>
        <rFont val="細明體"/>
        <family val="3"/>
      </rPr>
      <t>原本錯誤或小數進位關係總數與細數之和不符</t>
    </r>
    <r>
      <rPr>
        <sz val="12"/>
        <rFont val="Courier"/>
        <family val="3"/>
      </rPr>
      <t>,</t>
    </r>
    <r>
      <rPr>
        <sz val="12"/>
        <rFont val="細明體"/>
        <family val="3"/>
      </rPr>
      <t>無法修改</t>
    </r>
    <r>
      <rPr>
        <sz val="12"/>
        <rFont val="Courier"/>
        <family val="3"/>
      </rPr>
      <t>,</t>
    </r>
    <r>
      <rPr>
        <sz val="12"/>
        <rFont val="細明體"/>
        <family val="3"/>
      </rPr>
      <t>姑仍其舊</t>
    </r>
    <r>
      <rPr>
        <sz val="12"/>
        <rFont val="Courier"/>
        <family val="3"/>
      </rPr>
      <t>.</t>
    </r>
  </si>
  <si>
    <t>(1)    317735</t>
  </si>
  <si>
    <t>(1)    539484</t>
  </si>
  <si>
    <t>(1)    703104</t>
  </si>
  <si>
    <t>(1)   1186203</t>
  </si>
  <si>
    <t>(1)   1113694</t>
  </si>
  <si>
    <t>(1)   1456965</t>
  </si>
  <si>
    <t>(1)   1760902</t>
  </si>
  <si>
    <t>(1)   3293051</t>
  </si>
  <si>
    <t>(1)   4307715</t>
  </si>
  <si>
    <t>(1)   4988321</t>
  </si>
  <si>
    <t>(1)   5162173</t>
  </si>
  <si>
    <t>(1)   6259634</t>
  </si>
  <si>
    <t>(1)   5929469</t>
  </si>
  <si>
    <t>(1)      28777</t>
  </si>
  <si>
    <t>(1)      16772</t>
  </si>
  <si>
    <t>(1)   1168310</t>
  </si>
  <si>
    <t>(1)   1088805</t>
  </si>
  <si>
    <t>(1)   1375094</t>
  </si>
  <si>
    <t>(1)   1678728</t>
  </si>
  <si>
    <t>(1)   2068324</t>
  </si>
  <si>
    <t>(1)   3134749</t>
  </si>
  <si>
    <t>(1)   4126444</t>
  </si>
  <si>
    <t>(1)   4804794</t>
  </si>
  <si>
    <t>(1)     82173</t>
  </si>
  <si>
    <t>(1)     88814</t>
  </si>
  <si>
    <t>(1)    181271</t>
  </si>
  <si>
    <t>(1)    248126</t>
  </si>
  <si>
    <r>
      <t>表</t>
    </r>
    <r>
      <rPr>
        <sz val="16"/>
        <rFont val="Courier"/>
        <family val="3"/>
      </rPr>
      <t xml:space="preserve">435 </t>
    </r>
    <r>
      <rPr>
        <sz val="16"/>
        <rFont val="細明體"/>
        <family val="3"/>
      </rPr>
      <t>歷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年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省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營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鐵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路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貨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物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運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輸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量</t>
    </r>
  </si>
  <si>
    <r>
      <t>民國前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十三年度</t>
    </r>
    <r>
      <rPr>
        <sz val="12"/>
        <rFont val="Courier"/>
        <family val="3"/>
      </rPr>
      <t>(1899)</t>
    </r>
  </si>
  <si>
    <r>
      <t>材料來源</t>
    </r>
    <r>
      <rPr>
        <sz val="12"/>
        <rFont val="Courier"/>
        <family val="3"/>
      </rPr>
      <t>:</t>
    </r>
    <r>
      <rPr>
        <sz val="12"/>
        <rFont val="細明體"/>
        <family val="3"/>
      </rPr>
      <t>民國三十一年度以前根據前臺灣總督府交通局鐵道第四十四年報</t>
    </r>
    <r>
      <rPr>
        <sz val="12"/>
        <rFont val="Courier"/>
        <family val="3"/>
      </rPr>
      <t>,</t>
    </r>
    <r>
      <rPr>
        <sz val="12"/>
        <rFont val="細明體"/>
        <family val="3"/>
      </rPr>
      <t>三十二年度以後根據本署交通處直接造送材料編製</t>
    </r>
    <r>
      <rPr>
        <sz val="12"/>
        <rFont val="Courier"/>
        <family val="3"/>
      </rPr>
      <t>.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</si>
</sst>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Courier"/>
      <family val="3"/>
    </font>
    <font>
      <sz val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16"/>
      <name val="Courier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7">
    <xf numFmtId="1" fontId="0" fillId="0" borderId="0" xfId="0" applyAlignment="1">
      <alignment/>
    </xf>
    <xf numFmtId="1" fontId="2" fillId="0" borderId="0" xfId="0" applyFont="1" applyAlignment="1" applyProtection="1">
      <alignment horizontal="left"/>
      <protection/>
    </xf>
    <xf numFmtId="1" fontId="2" fillId="0" borderId="0" xfId="0" applyFont="1" applyAlignment="1" applyProtection="1">
      <alignment horizontal="center"/>
      <protection/>
    </xf>
    <xf numFmtId="1" fontId="4" fillId="0" borderId="0" xfId="0" applyFont="1" applyAlignment="1" applyProtection="1">
      <alignment horizontal="center"/>
      <protection/>
    </xf>
    <xf numFmtId="1" fontId="2" fillId="0" borderId="1" xfId="0" applyFont="1" applyBorder="1" applyAlignment="1" applyProtection="1">
      <alignment horizontal="center"/>
      <protection/>
    </xf>
    <xf numFmtId="1" fontId="0" fillId="0" borderId="2" xfId="0" applyBorder="1" applyAlignment="1">
      <alignment/>
    </xf>
    <xf numFmtId="1" fontId="2" fillId="0" borderId="3" xfId="0" applyFont="1" applyBorder="1" applyAlignment="1" applyProtection="1">
      <alignment horizontal="center"/>
      <protection/>
    </xf>
    <xf numFmtId="1" fontId="0" fillId="0" borderId="4" xfId="0" applyBorder="1" applyAlignment="1">
      <alignment/>
    </xf>
    <xf numFmtId="1" fontId="2" fillId="0" borderId="5" xfId="0" applyFont="1" applyBorder="1" applyAlignment="1" applyProtection="1">
      <alignment horizontal="center"/>
      <protection/>
    </xf>
    <xf numFmtId="1" fontId="2" fillId="0" borderId="6" xfId="0" applyFont="1" applyBorder="1" applyAlignment="1" applyProtection="1">
      <alignment horizontal="center"/>
      <protection/>
    </xf>
    <xf numFmtId="1" fontId="0" fillId="0" borderId="1" xfId="0" applyBorder="1" applyAlignment="1">
      <alignment/>
    </xf>
    <xf numFmtId="1" fontId="0" fillId="0" borderId="7" xfId="0" applyBorder="1" applyAlignment="1">
      <alignment/>
    </xf>
    <xf numFmtId="1" fontId="2" fillId="0" borderId="2" xfId="0" applyFont="1" applyBorder="1" applyAlignment="1" applyProtection="1">
      <alignment horizontal="center"/>
      <protection/>
    </xf>
    <xf numFmtId="1" fontId="2" fillId="0" borderId="8" xfId="0" applyFont="1" applyBorder="1" applyAlignment="1" applyProtection="1">
      <alignment horizontal="center"/>
      <protection/>
    </xf>
    <xf numFmtId="1" fontId="0" fillId="0" borderId="9" xfId="0" applyBorder="1" applyAlignment="1">
      <alignment/>
    </xf>
    <xf numFmtId="1" fontId="2" fillId="0" borderId="9" xfId="0" applyFont="1" applyBorder="1" applyAlignment="1" applyProtection="1">
      <alignment horizontal="center"/>
      <protection/>
    </xf>
    <xf numFmtId="1" fontId="2" fillId="0" borderId="4" xfId="0" applyFont="1" applyBorder="1" applyAlignment="1" applyProtection="1">
      <alignment horizontal="left"/>
      <protection/>
    </xf>
    <xf numFmtId="1" fontId="2" fillId="0" borderId="1" xfId="0" applyFont="1" applyBorder="1" applyAlignment="1" applyProtection="1">
      <alignment horizontal="left"/>
      <protection/>
    </xf>
    <xf numFmtId="1" fontId="0" fillId="0" borderId="1" xfId="0" applyBorder="1" applyAlignment="1" applyProtection="1">
      <alignment/>
      <protection/>
    </xf>
    <xf numFmtId="1" fontId="0" fillId="0" borderId="1" xfId="0" applyBorder="1" applyAlignment="1" applyProtection="1">
      <alignment horizontal="right"/>
      <protection/>
    </xf>
    <xf numFmtId="1" fontId="0" fillId="0" borderId="7" xfId="0" applyBorder="1" applyAlignment="1" applyProtection="1">
      <alignment horizontal="left"/>
      <protection/>
    </xf>
    <xf numFmtId="1" fontId="0" fillId="0" borderId="7" xfId="0" applyBorder="1" applyAlignment="1" applyProtection="1">
      <alignment/>
      <protection/>
    </xf>
    <xf numFmtId="1" fontId="0" fillId="0" borderId="7" xfId="0" applyBorder="1" applyAlignment="1" applyProtection="1">
      <alignment horizontal="right"/>
      <protection/>
    </xf>
    <xf numFmtId="1" fontId="2" fillId="0" borderId="7" xfId="0" applyFont="1" applyBorder="1" applyAlignment="1" applyProtection="1">
      <alignment horizontal="left"/>
      <protection/>
    </xf>
    <xf numFmtId="1" fontId="0" fillId="0" borderId="2" xfId="0" applyBorder="1" applyAlignment="1" applyProtection="1">
      <alignment horizontal="left"/>
      <protection/>
    </xf>
    <xf numFmtId="1" fontId="0" fillId="0" borderId="2" xfId="0" applyBorder="1" applyAlignment="1" applyProtection="1">
      <alignment/>
      <protection/>
    </xf>
    <xf numFmtId="1" fontId="0" fillId="0" borderId="2" xfId="0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56"/>
  <sheetViews>
    <sheetView showGridLines="0" tabSelected="1" workbookViewId="0" topLeftCell="A41">
      <selection activeCell="A55" sqref="A55"/>
    </sheetView>
  </sheetViews>
  <sheetFormatPr defaultColWidth="13.796875" defaultRowHeight="15"/>
  <cols>
    <col min="1" max="1" width="20.796875" style="0" customWidth="1"/>
    <col min="5" max="5" width="14.796875" style="0" customWidth="1"/>
  </cols>
  <sheetData>
    <row r="1" spans="1:13" ht="21">
      <c r="A1" s="3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3" spans="1:13" ht="16.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5" spans="1:13" ht="16.5">
      <c r="A5" s="10"/>
      <c r="B5" s="6" t="s">
        <v>1</v>
      </c>
      <c r="C5" s="7"/>
      <c r="D5" s="7"/>
      <c r="E5" s="8" t="s">
        <v>2</v>
      </c>
      <c r="F5" s="6" t="s">
        <v>3</v>
      </c>
      <c r="G5" s="7"/>
      <c r="H5" s="7"/>
      <c r="I5" s="8" t="s">
        <v>4</v>
      </c>
      <c r="J5" s="6" t="s">
        <v>5</v>
      </c>
      <c r="K5" s="7"/>
      <c r="L5" s="16" t="s">
        <v>6</v>
      </c>
      <c r="M5" s="8" t="s">
        <v>4</v>
      </c>
    </row>
    <row r="6" spans="1:13" ht="16.5">
      <c r="A6" s="11"/>
      <c r="B6" s="6" t="s">
        <v>7</v>
      </c>
      <c r="C6" s="7"/>
      <c r="D6" s="8" t="s">
        <v>8</v>
      </c>
      <c r="E6" s="4" t="s">
        <v>9</v>
      </c>
      <c r="F6" s="13" t="s">
        <v>7</v>
      </c>
      <c r="G6" s="14"/>
      <c r="H6" s="15" t="s">
        <v>8</v>
      </c>
      <c r="I6" s="4" t="s">
        <v>9</v>
      </c>
      <c r="J6" s="6" t="s">
        <v>7</v>
      </c>
      <c r="K6" s="7"/>
      <c r="L6" s="8" t="s">
        <v>8</v>
      </c>
      <c r="M6" s="4" t="s">
        <v>9</v>
      </c>
    </row>
    <row r="7" spans="1:13" ht="16.5">
      <c r="A7" s="5"/>
      <c r="B7" s="9" t="s">
        <v>10</v>
      </c>
      <c r="C7" s="9" t="s">
        <v>11</v>
      </c>
      <c r="D7" s="9" t="s">
        <v>12</v>
      </c>
      <c r="E7" s="5"/>
      <c r="F7" s="12" t="s">
        <v>10</v>
      </c>
      <c r="G7" s="9" t="s">
        <v>11</v>
      </c>
      <c r="H7" s="9" t="s">
        <v>12</v>
      </c>
      <c r="I7" s="5"/>
      <c r="J7" s="9" t="s">
        <v>10</v>
      </c>
      <c r="K7" s="9" t="s">
        <v>11</v>
      </c>
      <c r="L7" s="9" t="s">
        <v>12</v>
      </c>
      <c r="M7" s="5"/>
    </row>
    <row r="8" spans="1:13" ht="16.5">
      <c r="A8" s="17" t="s">
        <v>89</v>
      </c>
      <c r="B8" s="18">
        <v>67263</v>
      </c>
      <c r="C8" s="19" t="s">
        <v>13</v>
      </c>
      <c r="D8" s="19" t="s">
        <v>13</v>
      </c>
      <c r="E8" s="18">
        <f aca="true" t="shared" si="0" ref="E8:E44">I8+M8</f>
        <v>312</v>
      </c>
      <c r="F8" s="18">
        <v>67263</v>
      </c>
      <c r="G8" s="19" t="s">
        <v>13</v>
      </c>
      <c r="H8" s="19" t="s">
        <v>13</v>
      </c>
      <c r="I8" s="18">
        <v>312</v>
      </c>
      <c r="J8" s="19" t="s">
        <v>13</v>
      </c>
      <c r="K8" s="19" t="s">
        <v>13</v>
      </c>
      <c r="L8" s="19" t="s">
        <v>13</v>
      </c>
      <c r="M8" s="19" t="s">
        <v>13</v>
      </c>
    </row>
    <row r="9" spans="1:13" ht="16.5">
      <c r="A9" s="20" t="s">
        <v>14</v>
      </c>
      <c r="B9" s="21">
        <f aca="true" t="shared" si="1" ref="B9:D11">F9+J9</f>
        <v>114123</v>
      </c>
      <c r="C9" s="21">
        <f t="shared" si="1"/>
        <v>97490</v>
      </c>
      <c r="D9" s="21">
        <f t="shared" si="1"/>
        <v>16633</v>
      </c>
      <c r="E9" s="21">
        <f t="shared" si="0"/>
        <v>345</v>
      </c>
      <c r="F9" s="21">
        <f>G9+H9</f>
        <v>114123</v>
      </c>
      <c r="G9" s="21">
        <v>97490</v>
      </c>
      <c r="H9" s="21">
        <v>16633</v>
      </c>
      <c r="I9" s="21">
        <v>345</v>
      </c>
      <c r="J9" s="22" t="s">
        <v>13</v>
      </c>
      <c r="K9" s="22" t="s">
        <v>13</v>
      </c>
      <c r="L9" s="22" t="s">
        <v>13</v>
      </c>
      <c r="M9" s="22" t="s">
        <v>13</v>
      </c>
    </row>
    <row r="10" spans="1:13" ht="16.5">
      <c r="A10" s="20" t="s">
        <v>15</v>
      </c>
      <c r="B10" s="21">
        <f t="shared" si="1"/>
        <v>99817</v>
      </c>
      <c r="C10" s="21">
        <f t="shared" si="1"/>
        <v>73955</v>
      </c>
      <c r="D10" s="21">
        <f t="shared" si="1"/>
        <v>25862</v>
      </c>
      <c r="E10" s="21">
        <f t="shared" si="0"/>
        <v>363</v>
      </c>
      <c r="F10" s="21">
        <f>G10+H10</f>
        <v>99817</v>
      </c>
      <c r="G10" s="21">
        <v>73955</v>
      </c>
      <c r="H10" s="21">
        <v>25862</v>
      </c>
      <c r="I10" s="21">
        <v>363</v>
      </c>
      <c r="J10" s="22" t="s">
        <v>13</v>
      </c>
      <c r="K10" s="22" t="s">
        <v>13</v>
      </c>
      <c r="L10" s="22" t="s">
        <v>13</v>
      </c>
      <c r="M10" s="22" t="s">
        <v>13</v>
      </c>
    </row>
    <row r="11" spans="1:13" ht="16.5">
      <c r="A11" s="20" t="s">
        <v>16</v>
      </c>
      <c r="B11" s="21">
        <f t="shared" si="1"/>
        <v>235988</v>
      </c>
      <c r="C11" s="21">
        <f t="shared" si="1"/>
        <v>198239</v>
      </c>
      <c r="D11" s="21">
        <f t="shared" si="1"/>
        <v>37749</v>
      </c>
      <c r="E11" s="21">
        <f t="shared" si="0"/>
        <v>444</v>
      </c>
      <c r="F11" s="21">
        <f>G11+H11</f>
        <v>235988</v>
      </c>
      <c r="G11" s="21">
        <v>198239</v>
      </c>
      <c r="H11" s="21">
        <v>37749</v>
      </c>
      <c r="I11" s="21">
        <v>444</v>
      </c>
      <c r="J11" s="22" t="s">
        <v>13</v>
      </c>
      <c r="K11" s="22" t="s">
        <v>13</v>
      </c>
      <c r="L11" s="22" t="s">
        <v>13</v>
      </c>
      <c r="M11" s="22" t="s">
        <v>13</v>
      </c>
    </row>
    <row r="12" spans="1:13" ht="16.5">
      <c r="A12" s="20" t="s">
        <v>17</v>
      </c>
      <c r="B12" s="20" t="s">
        <v>61</v>
      </c>
      <c r="C12" s="21">
        <f aca="true" t="shared" si="2" ref="C12:C43">G12+K12</f>
        <v>268734</v>
      </c>
      <c r="D12" s="21">
        <f aca="true" t="shared" si="3" ref="D12:D43">H12+L12</f>
        <v>49000</v>
      </c>
      <c r="E12" s="21">
        <f t="shared" si="0"/>
        <v>737</v>
      </c>
      <c r="F12" s="20" t="s">
        <v>61</v>
      </c>
      <c r="G12" s="21">
        <v>268734</v>
      </c>
      <c r="H12" s="21">
        <v>49000</v>
      </c>
      <c r="I12" s="21">
        <v>737</v>
      </c>
      <c r="J12" s="22" t="s">
        <v>13</v>
      </c>
      <c r="K12" s="22" t="s">
        <v>13</v>
      </c>
      <c r="L12" s="22" t="s">
        <v>13</v>
      </c>
      <c r="M12" s="22" t="s">
        <v>13</v>
      </c>
    </row>
    <row r="13" spans="1:13" ht="16.5">
      <c r="A13" s="20" t="s">
        <v>18</v>
      </c>
      <c r="B13" s="21">
        <f>F13+J13</f>
        <v>352764</v>
      </c>
      <c r="C13" s="21">
        <f t="shared" si="2"/>
        <v>291212</v>
      </c>
      <c r="D13" s="21">
        <f t="shared" si="3"/>
        <v>61552</v>
      </c>
      <c r="E13" s="21">
        <f t="shared" si="0"/>
        <v>629</v>
      </c>
      <c r="F13" s="21">
        <f>G13+H13</f>
        <v>352764</v>
      </c>
      <c r="G13" s="21">
        <v>291212</v>
      </c>
      <c r="H13" s="21">
        <v>61552</v>
      </c>
      <c r="I13" s="21">
        <v>629</v>
      </c>
      <c r="J13" s="22" t="s">
        <v>13</v>
      </c>
      <c r="K13" s="22" t="s">
        <v>13</v>
      </c>
      <c r="L13" s="22" t="s">
        <v>13</v>
      </c>
      <c r="M13" s="22" t="s">
        <v>13</v>
      </c>
    </row>
    <row r="14" spans="1:13" ht="16.5">
      <c r="A14" s="20" t="s">
        <v>19</v>
      </c>
      <c r="B14" s="21">
        <f>F14+J14</f>
        <v>424957</v>
      </c>
      <c r="C14" s="21">
        <f t="shared" si="2"/>
        <v>345776</v>
      </c>
      <c r="D14" s="21">
        <f t="shared" si="3"/>
        <v>79181</v>
      </c>
      <c r="E14" s="21">
        <f t="shared" si="0"/>
        <v>800</v>
      </c>
      <c r="F14" s="21">
        <f>G14+H14</f>
        <v>424957</v>
      </c>
      <c r="G14" s="21">
        <v>345776</v>
      </c>
      <c r="H14" s="21">
        <v>79181</v>
      </c>
      <c r="I14" s="21">
        <v>800</v>
      </c>
      <c r="J14" s="22" t="s">
        <v>13</v>
      </c>
      <c r="K14" s="22" t="s">
        <v>13</v>
      </c>
      <c r="L14" s="22" t="s">
        <v>13</v>
      </c>
      <c r="M14" s="22" t="s">
        <v>13</v>
      </c>
    </row>
    <row r="15" spans="1:13" ht="16.5">
      <c r="A15" s="20" t="s">
        <v>20</v>
      </c>
      <c r="B15" s="21">
        <f>F15+J15</f>
        <v>439506</v>
      </c>
      <c r="C15" s="21">
        <f t="shared" si="2"/>
        <v>350404</v>
      </c>
      <c r="D15" s="21">
        <f t="shared" si="3"/>
        <v>89102</v>
      </c>
      <c r="E15" s="21">
        <f t="shared" si="0"/>
        <v>923</v>
      </c>
      <c r="F15" s="21">
        <f>G15+H15</f>
        <v>439506</v>
      </c>
      <c r="G15" s="21">
        <v>350404</v>
      </c>
      <c r="H15" s="21">
        <v>89102</v>
      </c>
      <c r="I15" s="21">
        <v>923</v>
      </c>
      <c r="J15" s="22" t="s">
        <v>13</v>
      </c>
      <c r="K15" s="22" t="s">
        <v>13</v>
      </c>
      <c r="L15" s="22" t="s">
        <v>13</v>
      </c>
      <c r="M15" s="22" t="s">
        <v>13</v>
      </c>
    </row>
    <row r="16" spans="1:13" ht="16.5">
      <c r="A16" s="20" t="s">
        <v>21</v>
      </c>
      <c r="B16" s="20" t="s">
        <v>62</v>
      </c>
      <c r="C16" s="21">
        <f t="shared" si="2"/>
        <v>438390</v>
      </c>
      <c r="D16" s="21">
        <f t="shared" si="3"/>
        <v>101093</v>
      </c>
      <c r="E16" s="21">
        <f t="shared" si="0"/>
        <v>1022</v>
      </c>
      <c r="F16" s="20" t="s">
        <v>62</v>
      </c>
      <c r="G16" s="21">
        <v>438390</v>
      </c>
      <c r="H16" s="21">
        <v>101093</v>
      </c>
      <c r="I16" s="21">
        <v>1022</v>
      </c>
      <c r="J16" s="22" t="s">
        <v>13</v>
      </c>
      <c r="K16" s="22" t="s">
        <v>13</v>
      </c>
      <c r="L16" s="22" t="s">
        <v>13</v>
      </c>
      <c r="M16" s="22" t="s">
        <v>13</v>
      </c>
    </row>
    <row r="17" spans="1:13" ht="16.5">
      <c r="A17" s="20" t="s">
        <v>22</v>
      </c>
      <c r="B17" s="20" t="s">
        <v>63</v>
      </c>
      <c r="C17" s="21">
        <f t="shared" si="2"/>
        <v>591130</v>
      </c>
      <c r="D17" s="21">
        <f t="shared" si="3"/>
        <v>111975</v>
      </c>
      <c r="E17" s="21">
        <f t="shared" si="0"/>
        <v>1481</v>
      </c>
      <c r="F17" s="20" t="s">
        <v>63</v>
      </c>
      <c r="G17" s="21">
        <v>591130</v>
      </c>
      <c r="H17" s="21">
        <v>111975</v>
      </c>
      <c r="I17" s="21">
        <v>1481</v>
      </c>
      <c r="J17" s="22" t="s">
        <v>13</v>
      </c>
      <c r="K17" s="22" t="s">
        <v>13</v>
      </c>
      <c r="L17" s="22" t="s">
        <v>13</v>
      </c>
      <c r="M17" s="22" t="s">
        <v>13</v>
      </c>
    </row>
    <row r="18" spans="1:13" ht="16.5">
      <c r="A18" s="20" t="s">
        <v>23</v>
      </c>
      <c r="B18" s="21">
        <f>F18+J18</f>
        <v>853604</v>
      </c>
      <c r="C18" s="21">
        <f t="shared" si="2"/>
        <v>728896</v>
      </c>
      <c r="D18" s="21">
        <f t="shared" si="3"/>
        <v>124708</v>
      </c>
      <c r="E18" s="21">
        <f t="shared" si="0"/>
        <v>1897</v>
      </c>
      <c r="F18" s="21">
        <f>G18+H18</f>
        <v>853604</v>
      </c>
      <c r="G18" s="21">
        <v>728896</v>
      </c>
      <c r="H18" s="21">
        <v>124708</v>
      </c>
      <c r="I18" s="21">
        <v>1897</v>
      </c>
      <c r="J18" s="22" t="s">
        <v>13</v>
      </c>
      <c r="K18" s="22" t="s">
        <v>13</v>
      </c>
      <c r="L18" s="22" t="s">
        <v>13</v>
      </c>
      <c r="M18" s="22" t="s">
        <v>13</v>
      </c>
    </row>
    <row r="19" spans="1:13" ht="16.5">
      <c r="A19" s="20" t="s">
        <v>24</v>
      </c>
      <c r="B19" s="21">
        <f>F19+J19</f>
        <v>1066152</v>
      </c>
      <c r="C19" s="21">
        <f t="shared" si="2"/>
        <v>927106</v>
      </c>
      <c r="D19" s="21">
        <f t="shared" si="3"/>
        <v>139046</v>
      </c>
      <c r="E19" s="21">
        <f t="shared" si="0"/>
        <v>2291</v>
      </c>
      <c r="F19" s="21">
        <f>G19+H19</f>
        <v>1057574</v>
      </c>
      <c r="G19" s="21">
        <v>918814</v>
      </c>
      <c r="H19" s="21">
        <v>138760</v>
      </c>
      <c r="I19" s="21">
        <v>2290</v>
      </c>
      <c r="J19" s="21">
        <f aca="true" t="shared" si="4" ref="J19:J24">K19+L19</f>
        <v>8578</v>
      </c>
      <c r="K19" s="21">
        <v>8292</v>
      </c>
      <c r="L19" s="21">
        <v>286</v>
      </c>
      <c r="M19" s="21">
        <v>1</v>
      </c>
    </row>
    <row r="20" spans="1:13" ht="16.5">
      <c r="A20" s="20" t="s">
        <v>25</v>
      </c>
      <c r="B20" s="20" t="s">
        <v>64</v>
      </c>
      <c r="C20" s="21">
        <f t="shared" si="2"/>
        <v>1036838</v>
      </c>
      <c r="D20" s="21">
        <f t="shared" si="3"/>
        <v>149366</v>
      </c>
      <c r="E20" s="21">
        <f t="shared" si="0"/>
        <v>2843</v>
      </c>
      <c r="F20" s="20" t="s">
        <v>76</v>
      </c>
      <c r="G20" s="21">
        <v>1020238</v>
      </c>
      <c r="H20" s="21">
        <v>148073</v>
      </c>
      <c r="I20" s="21">
        <v>2834</v>
      </c>
      <c r="J20" s="21">
        <f t="shared" si="4"/>
        <v>17893</v>
      </c>
      <c r="K20" s="21">
        <v>16600</v>
      </c>
      <c r="L20" s="21">
        <v>1293</v>
      </c>
      <c r="M20" s="21">
        <v>9</v>
      </c>
    </row>
    <row r="21" spans="1:13" ht="16.5">
      <c r="A21" s="23" t="s">
        <v>26</v>
      </c>
      <c r="B21" s="20" t="s">
        <v>65</v>
      </c>
      <c r="C21" s="21">
        <f t="shared" si="2"/>
        <v>954854</v>
      </c>
      <c r="D21" s="21">
        <f t="shared" si="3"/>
        <v>158841</v>
      </c>
      <c r="E21" s="21">
        <f t="shared" si="0"/>
        <v>3421</v>
      </c>
      <c r="F21" s="20" t="s">
        <v>77</v>
      </c>
      <c r="G21" s="21">
        <v>933503</v>
      </c>
      <c r="H21" s="21">
        <v>155303</v>
      </c>
      <c r="I21" s="21">
        <v>3401</v>
      </c>
      <c r="J21" s="21">
        <f t="shared" si="4"/>
        <v>24889</v>
      </c>
      <c r="K21" s="21">
        <v>21351</v>
      </c>
      <c r="L21" s="21">
        <v>3538</v>
      </c>
      <c r="M21" s="21">
        <v>20</v>
      </c>
    </row>
    <row r="22" spans="1:13" ht="16.5">
      <c r="A22" s="20" t="s">
        <v>27</v>
      </c>
      <c r="B22" s="21">
        <f>F22+J22</f>
        <v>1193307</v>
      </c>
      <c r="C22" s="21">
        <f t="shared" si="2"/>
        <v>1030022</v>
      </c>
      <c r="D22" s="21">
        <f t="shared" si="3"/>
        <v>163285</v>
      </c>
      <c r="E22" s="21">
        <f t="shared" si="0"/>
        <v>4079</v>
      </c>
      <c r="F22" s="21">
        <f>G22+H22</f>
        <v>1127369</v>
      </c>
      <c r="G22" s="21">
        <v>969801</v>
      </c>
      <c r="H22" s="21">
        <v>157568</v>
      </c>
      <c r="I22" s="21">
        <v>3962</v>
      </c>
      <c r="J22" s="21">
        <f t="shared" si="4"/>
        <v>65938</v>
      </c>
      <c r="K22" s="21">
        <v>60221</v>
      </c>
      <c r="L22" s="21">
        <v>5717</v>
      </c>
      <c r="M22" s="21">
        <v>117</v>
      </c>
    </row>
    <row r="23" spans="1:13" ht="16.5">
      <c r="A23" s="20" t="s">
        <v>28</v>
      </c>
      <c r="B23" s="21">
        <f>F23+J23</f>
        <v>1153709</v>
      </c>
      <c r="C23" s="21">
        <f t="shared" si="2"/>
        <v>1003759</v>
      </c>
      <c r="D23" s="21">
        <f t="shared" si="3"/>
        <v>149950</v>
      </c>
      <c r="E23" s="21">
        <f t="shared" si="0"/>
        <v>4192</v>
      </c>
      <c r="F23" s="21">
        <f>G23+H23</f>
        <v>1086032</v>
      </c>
      <c r="G23" s="21">
        <v>941531</v>
      </c>
      <c r="H23" s="21">
        <v>144501</v>
      </c>
      <c r="I23" s="21">
        <v>4011</v>
      </c>
      <c r="J23" s="21">
        <f t="shared" si="4"/>
        <v>67677</v>
      </c>
      <c r="K23" s="21">
        <v>62228</v>
      </c>
      <c r="L23" s="21">
        <v>5449</v>
      </c>
      <c r="M23" s="21">
        <v>181</v>
      </c>
    </row>
    <row r="24" spans="1:13" ht="16.5">
      <c r="A24" s="20" t="s">
        <v>29</v>
      </c>
      <c r="B24" s="20" t="s">
        <v>66</v>
      </c>
      <c r="C24" s="21">
        <f t="shared" si="2"/>
        <v>1296724</v>
      </c>
      <c r="D24" s="21">
        <f t="shared" si="3"/>
        <v>160242</v>
      </c>
      <c r="E24" s="21">
        <f t="shared" si="0"/>
        <v>4774</v>
      </c>
      <c r="F24" s="20" t="s">
        <v>78</v>
      </c>
      <c r="G24" s="21">
        <v>1221147</v>
      </c>
      <c r="H24" s="21">
        <v>153948</v>
      </c>
      <c r="I24" s="21">
        <v>4576</v>
      </c>
      <c r="J24" s="21">
        <f t="shared" si="4"/>
        <v>81871</v>
      </c>
      <c r="K24" s="21">
        <v>75577</v>
      </c>
      <c r="L24" s="21">
        <v>6294</v>
      </c>
      <c r="M24" s="21">
        <v>198</v>
      </c>
    </row>
    <row r="25" spans="1:13" ht="16.5">
      <c r="A25" s="20" t="s">
        <v>30</v>
      </c>
      <c r="B25" s="20" t="s">
        <v>67</v>
      </c>
      <c r="C25" s="21">
        <f t="shared" si="2"/>
        <v>1590385</v>
      </c>
      <c r="D25" s="21">
        <f t="shared" si="3"/>
        <v>170519</v>
      </c>
      <c r="E25" s="21">
        <f t="shared" si="0"/>
        <v>4884</v>
      </c>
      <c r="F25" s="20" t="s">
        <v>79</v>
      </c>
      <c r="G25" s="21">
        <v>1514080</v>
      </c>
      <c r="H25" s="21">
        <v>164650</v>
      </c>
      <c r="I25" s="21">
        <v>4719</v>
      </c>
      <c r="J25" s="20" t="s">
        <v>84</v>
      </c>
      <c r="K25" s="21">
        <v>76305</v>
      </c>
      <c r="L25" s="21">
        <v>5869</v>
      </c>
      <c r="M25" s="21">
        <v>165</v>
      </c>
    </row>
    <row r="26" spans="1:13" ht="16.5">
      <c r="A26" s="20" t="s">
        <v>31</v>
      </c>
      <c r="B26" s="21">
        <f aca="true" t="shared" si="5" ref="B26:B31">F26+J26</f>
        <v>2231767</v>
      </c>
      <c r="C26" s="21">
        <f t="shared" si="2"/>
        <v>2040515</v>
      </c>
      <c r="D26" s="21">
        <f t="shared" si="3"/>
        <v>191252</v>
      </c>
      <c r="E26" s="21">
        <f t="shared" si="0"/>
        <v>5836</v>
      </c>
      <c r="F26" s="21">
        <f>G26+H26</f>
        <v>2105517</v>
      </c>
      <c r="G26" s="21">
        <v>1920119</v>
      </c>
      <c r="H26" s="21">
        <v>185398</v>
      </c>
      <c r="I26" s="21">
        <v>5692</v>
      </c>
      <c r="J26" s="21">
        <f>K26+L26</f>
        <v>126250</v>
      </c>
      <c r="K26" s="21">
        <v>120396</v>
      </c>
      <c r="L26" s="21">
        <v>5854</v>
      </c>
      <c r="M26" s="21">
        <v>144</v>
      </c>
    </row>
    <row r="27" spans="1:13" ht="16.5">
      <c r="A27" s="20" t="s">
        <v>32</v>
      </c>
      <c r="B27" s="21">
        <v>2157138</v>
      </c>
      <c r="C27" s="21">
        <f t="shared" si="2"/>
        <v>1943823</v>
      </c>
      <c r="D27" s="21">
        <f t="shared" si="3"/>
        <v>213315</v>
      </c>
      <c r="E27" s="21">
        <f t="shared" si="0"/>
        <v>5931</v>
      </c>
      <c r="F27" s="20" t="s">
        <v>80</v>
      </c>
      <c r="G27" s="21">
        <v>1860483</v>
      </c>
      <c r="H27" s="21">
        <v>207842</v>
      </c>
      <c r="I27" s="21">
        <v>5876</v>
      </c>
      <c r="J27" s="20" t="s">
        <v>85</v>
      </c>
      <c r="K27" s="21">
        <v>83340</v>
      </c>
      <c r="L27" s="21">
        <v>5473</v>
      </c>
      <c r="M27" s="21">
        <v>55</v>
      </c>
    </row>
    <row r="28" spans="1:13" ht="16.5">
      <c r="A28" s="20" t="s">
        <v>33</v>
      </c>
      <c r="B28" s="21">
        <f t="shared" si="5"/>
        <v>2622302</v>
      </c>
      <c r="C28" s="21">
        <f t="shared" si="2"/>
        <v>2377674</v>
      </c>
      <c r="D28" s="21">
        <f t="shared" si="3"/>
        <v>244628</v>
      </c>
      <c r="E28" s="21">
        <f t="shared" si="0"/>
        <v>9999</v>
      </c>
      <c r="F28" s="21">
        <f>G28+H28</f>
        <v>2508528</v>
      </c>
      <c r="G28" s="21">
        <v>2270899</v>
      </c>
      <c r="H28" s="21">
        <v>237629</v>
      </c>
      <c r="I28" s="21">
        <v>9920</v>
      </c>
      <c r="J28" s="21">
        <f aca="true" t="shared" si="6" ref="J28:J33">K28+L28</f>
        <v>113774</v>
      </c>
      <c r="K28" s="21">
        <v>106775</v>
      </c>
      <c r="L28" s="21">
        <v>6999</v>
      </c>
      <c r="M28" s="21">
        <v>79</v>
      </c>
    </row>
    <row r="29" spans="1:13" ht="16.5">
      <c r="A29" s="20" t="s">
        <v>34</v>
      </c>
      <c r="B29" s="21">
        <f t="shared" si="5"/>
        <v>2715739</v>
      </c>
      <c r="C29" s="21">
        <f t="shared" si="2"/>
        <v>2479456</v>
      </c>
      <c r="D29" s="21">
        <f t="shared" si="3"/>
        <v>236283</v>
      </c>
      <c r="E29" s="21">
        <f t="shared" si="0"/>
        <v>17979</v>
      </c>
      <c r="F29" s="21">
        <f>G29+H29</f>
        <v>2594594</v>
      </c>
      <c r="G29" s="21">
        <v>2365919</v>
      </c>
      <c r="H29" s="21">
        <v>228675</v>
      </c>
      <c r="I29" s="21">
        <v>17862</v>
      </c>
      <c r="J29" s="21">
        <f t="shared" si="6"/>
        <v>121145</v>
      </c>
      <c r="K29" s="21">
        <v>113537</v>
      </c>
      <c r="L29" s="21">
        <v>7608</v>
      </c>
      <c r="M29" s="21">
        <v>117</v>
      </c>
    </row>
    <row r="30" spans="1:13" ht="16.5">
      <c r="A30" s="20" t="s">
        <v>35</v>
      </c>
      <c r="B30" s="21">
        <f t="shared" si="5"/>
        <v>2698081</v>
      </c>
      <c r="C30" s="21">
        <f t="shared" si="2"/>
        <v>2467415</v>
      </c>
      <c r="D30" s="21">
        <f t="shared" si="3"/>
        <v>230666</v>
      </c>
      <c r="E30" s="21">
        <f t="shared" si="0"/>
        <v>11548</v>
      </c>
      <c r="F30" s="21">
        <f>G30+H30</f>
        <v>2546942</v>
      </c>
      <c r="G30" s="21">
        <v>2323932</v>
      </c>
      <c r="H30" s="21">
        <v>223010</v>
      </c>
      <c r="I30" s="21">
        <v>11437</v>
      </c>
      <c r="J30" s="21">
        <f t="shared" si="6"/>
        <v>151139</v>
      </c>
      <c r="K30" s="21">
        <v>143483</v>
      </c>
      <c r="L30" s="21">
        <v>7656</v>
      </c>
      <c r="M30" s="21">
        <v>111</v>
      </c>
    </row>
    <row r="31" spans="1:13" ht="16.5">
      <c r="A31" s="20" t="s">
        <v>36</v>
      </c>
      <c r="B31" s="21">
        <f t="shared" si="5"/>
        <v>3198714</v>
      </c>
      <c r="C31" s="21">
        <f t="shared" si="2"/>
        <v>2971514</v>
      </c>
      <c r="D31" s="21">
        <f t="shared" si="3"/>
        <v>227200</v>
      </c>
      <c r="E31" s="21">
        <f t="shared" si="0"/>
        <v>8758</v>
      </c>
      <c r="F31" s="21">
        <f>G31+H31</f>
        <v>3027743</v>
      </c>
      <c r="G31" s="21">
        <v>2808654</v>
      </c>
      <c r="H31" s="21">
        <v>219089</v>
      </c>
      <c r="I31" s="21">
        <v>8633</v>
      </c>
      <c r="J31" s="21">
        <f t="shared" si="6"/>
        <v>170971</v>
      </c>
      <c r="K31" s="21">
        <v>162860</v>
      </c>
      <c r="L31" s="21">
        <v>8111</v>
      </c>
      <c r="M31" s="21">
        <v>125</v>
      </c>
    </row>
    <row r="32" spans="1:13" ht="16.5">
      <c r="A32" s="20" t="s">
        <v>37</v>
      </c>
      <c r="B32" s="20" t="s">
        <v>68</v>
      </c>
      <c r="C32" s="21">
        <f t="shared" si="2"/>
        <v>3070117</v>
      </c>
      <c r="D32" s="21">
        <f t="shared" si="3"/>
        <v>222933</v>
      </c>
      <c r="E32" s="21">
        <f t="shared" si="0"/>
        <v>8563</v>
      </c>
      <c r="F32" s="20" t="s">
        <v>81</v>
      </c>
      <c r="G32" s="21">
        <v>2919552</v>
      </c>
      <c r="H32" s="21">
        <v>215196</v>
      </c>
      <c r="I32" s="21">
        <v>8410</v>
      </c>
      <c r="J32" s="21">
        <f t="shared" si="6"/>
        <v>158302</v>
      </c>
      <c r="K32" s="21">
        <v>150565</v>
      </c>
      <c r="L32" s="21">
        <v>7737</v>
      </c>
      <c r="M32" s="21">
        <v>153</v>
      </c>
    </row>
    <row r="33" spans="1:13" ht="16.5">
      <c r="A33" s="20" t="s">
        <v>38</v>
      </c>
      <c r="B33" s="21">
        <f>F33+J33</f>
        <v>3822864</v>
      </c>
      <c r="C33" s="21">
        <f t="shared" si="2"/>
        <v>3574598</v>
      </c>
      <c r="D33" s="21">
        <f t="shared" si="3"/>
        <v>248266</v>
      </c>
      <c r="E33" s="21">
        <f t="shared" si="0"/>
        <v>9459</v>
      </c>
      <c r="F33" s="21">
        <f>G33+H33</f>
        <v>3647292</v>
      </c>
      <c r="G33" s="21">
        <v>3408152</v>
      </c>
      <c r="H33" s="21">
        <v>239140</v>
      </c>
      <c r="I33" s="21">
        <v>9260</v>
      </c>
      <c r="J33" s="21">
        <f t="shared" si="6"/>
        <v>175572</v>
      </c>
      <c r="K33" s="21">
        <v>166446</v>
      </c>
      <c r="L33" s="21">
        <v>9126</v>
      </c>
      <c r="M33" s="21">
        <v>199</v>
      </c>
    </row>
    <row r="34" spans="1:13" ht="16.5">
      <c r="A34" s="20" t="s">
        <v>39</v>
      </c>
      <c r="B34" s="20" t="s">
        <v>69</v>
      </c>
      <c r="C34" s="21">
        <f t="shared" si="2"/>
        <v>4011123</v>
      </c>
      <c r="D34" s="21">
        <f t="shared" si="3"/>
        <v>296590</v>
      </c>
      <c r="E34" s="21">
        <f t="shared" si="0"/>
        <v>9509</v>
      </c>
      <c r="F34" s="20" t="s">
        <v>82</v>
      </c>
      <c r="G34" s="21">
        <v>3839992</v>
      </c>
      <c r="H34" s="21">
        <v>286451</v>
      </c>
      <c r="I34" s="21">
        <v>9412</v>
      </c>
      <c r="J34" s="20" t="s">
        <v>86</v>
      </c>
      <c r="K34" s="21">
        <v>171131</v>
      </c>
      <c r="L34" s="21">
        <v>10139</v>
      </c>
      <c r="M34" s="21">
        <v>97</v>
      </c>
    </row>
    <row r="35" spans="1:13" ht="16.5">
      <c r="A35" s="20" t="s">
        <v>40</v>
      </c>
      <c r="B35" s="21">
        <f>F35+J35</f>
        <v>4390964</v>
      </c>
      <c r="C35" s="21">
        <f t="shared" si="2"/>
        <v>4081093</v>
      </c>
      <c r="D35" s="21">
        <f t="shared" si="3"/>
        <v>309871</v>
      </c>
      <c r="E35" s="21">
        <f t="shared" si="0"/>
        <v>10793</v>
      </c>
      <c r="F35" s="21">
        <f>G35+H35</f>
        <v>4229736</v>
      </c>
      <c r="G35" s="21">
        <v>3929436</v>
      </c>
      <c r="H35" s="21">
        <v>300300</v>
      </c>
      <c r="I35" s="21">
        <v>10661</v>
      </c>
      <c r="J35" s="21">
        <f aca="true" t="shared" si="7" ref="J35:J40">K35+L35</f>
        <v>161228</v>
      </c>
      <c r="K35" s="21">
        <v>151657</v>
      </c>
      <c r="L35" s="21">
        <v>9571</v>
      </c>
      <c r="M35" s="21">
        <v>132</v>
      </c>
    </row>
    <row r="36" spans="1:13" ht="16.5">
      <c r="A36" s="20" t="s">
        <v>41</v>
      </c>
      <c r="B36" s="21">
        <f>F36+J36</f>
        <v>4766457</v>
      </c>
      <c r="C36" s="21">
        <f t="shared" si="2"/>
        <v>4412121</v>
      </c>
      <c r="D36" s="21">
        <f t="shared" si="3"/>
        <v>354336</v>
      </c>
      <c r="E36" s="21">
        <f t="shared" si="0"/>
        <v>10767</v>
      </c>
      <c r="F36" s="21">
        <f>G36+H36</f>
        <v>4586370</v>
      </c>
      <c r="G36" s="21">
        <v>4242128</v>
      </c>
      <c r="H36" s="21">
        <v>344242</v>
      </c>
      <c r="I36" s="21">
        <v>10636</v>
      </c>
      <c r="J36" s="21">
        <f t="shared" si="7"/>
        <v>180087</v>
      </c>
      <c r="K36" s="21">
        <v>169993</v>
      </c>
      <c r="L36" s="21">
        <v>10094</v>
      </c>
      <c r="M36" s="21">
        <v>131</v>
      </c>
    </row>
    <row r="37" spans="1:13" ht="16.5">
      <c r="A37" s="20" t="s">
        <v>42</v>
      </c>
      <c r="B37" s="20" t="s">
        <v>70</v>
      </c>
      <c r="C37" s="21">
        <f t="shared" si="2"/>
        <v>4620720</v>
      </c>
      <c r="D37" s="21">
        <f t="shared" si="3"/>
        <v>367602</v>
      </c>
      <c r="E37" s="21">
        <f t="shared" si="0"/>
        <v>11331</v>
      </c>
      <c r="F37" s="20" t="s">
        <v>83</v>
      </c>
      <c r="G37" s="21">
        <v>4449008</v>
      </c>
      <c r="H37" s="21">
        <v>355787</v>
      </c>
      <c r="I37" s="21">
        <v>11174</v>
      </c>
      <c r="J37" s="21">
        <f t="shared" si="7"/>
        <v>183527</v>
      </c>
      <c r="K37" s="21">
        <v>171712</v>
      </c>
      <c r="L37" s="21">
        <v>11815</v>
      </c>
      <c r="M37" s="21">
        <v>157</v>
      </c>
    </row>
    <row r="38" spans="1:13" ht="16.5">
      <c r="A38" s="20" t="s">
        <v>43</v>
      </c>
      <c r="B38" s="21">
        <f>F38+J38</f>
        <v>5205787</v>
      </c>
      <c r="C38" s="21">
        <f t="shared" si="2"/>
        <v>4846832</v>
      </c>
      <c r="D38" s="21">
        <f t="shared" si="3"/>
        <v>358955</v>
      </c>
      <c r="E38" s="21">
        <f t="shared" si="0"/>
        <v>10299</v>
      </c>
      <c r="F38" s="21">
        <f aca="true" t="shared" si="8" ref="F38:F54">G38+H38</f>
        <v>4955097</v>
      </c>
      <c r="G38" s="21">
        <v>4608686</v>
      </c>
      <c r="H38" s="21">
        <v>346411</v>
      </c>
      <c r="I38" s="21">
        <v>10171</v>
      </c>
      <c r="J38" s="21">
        <f t="shared" si="7"/>
        <v>250690</v>
      </c>
      <c r="K38" s="21">
        <v>238146</v>
      </c>
      <c r="L38" s="21">
        <v>12544</v>
      </c>
      <c r="M38" s="21">
        <v>128</v>
      </c>
    </row>
    <row r="39" spans="1:13" ht="16.5">
      <c r="A39" s="20" t="s">
        <v>44</v>
      </c>
      <c r="B39" s="21">
        <f>F39+J39</f>
        <v>4999857</v>
      </c>
      <c r="C39" s="21">
        <f t="shared" si="2"/>
        <v>4670567</v>
      </c>
      <c r="D39" s="21">
        <f t="shared" si="3"/>
        <v>329290</v>
      </c>
      <c r="E39" s="21">
        <f t="shared" si="0"/>
        <v>9370</v>
      </c>
      <c r="F39" s="21">
        <f t="shared" si="8"/>
        <v>4770064</v>
      </c>
      <c r="G39" s="21">
        <v>4453611</v>
      </c>
      <c r="H39" s="21">
        <v>316453</v>
      </c>
      <c r="I39" s="21">
        <v>9172</v>
      </c>
      <c r="J39" s="21">
        <f t="shared" si="7"/>
        <v>229793</v>
      </c>
      <c r="K39" s="21">
        <v>216956</v>
      </c>
      <c r="L39" s="21">
        <v>12837</v>
      </c>
      <c r="M39" s="21">
        <v>198</v>
      </c>
    </row>
    <row r="40" spans="1:13" ht="16.5">
      <c r="A40" s="20" t="s">
        <v>45</v>
      </c>
      <c r="B40" s="21">
        <f>F40+J40</f>
        <v>4805166</v>
      </c>
      <c r="C40" s="21">
        <f t="shared" si="2"/>
        <v>4481470</v>
      </c>
      <c r="D40" s="21">
        <f t="shared" si="3"/>
        <v>323696</v>
      </c>
      <c r="E40" s="21">
        <f t="shared" si="0"/>
        <v>8362</v>
      </c>
      <c r="F40" s="21">
        <f t="shared" si="8"/>
        <v>4568516</v>
      </c>
      <c r="G40" s="21">
        <v>4256251</v>
      </c>
      <c r="H40" s="21">
        <v>312265</v>
      </c>
      <c r="I40" s="21">
        <v>8164</v>
      </c>
      <c r="J40" s="21">
        <f t="shared" si="7"/>
        <v>236650</v>
      </c>
      <c r="K40" s="21">
        <v>225219</v>
      </c>
      <c r="L40" s="21">
        <v>11431</v>
      </c>
      <c r="M40" s="21">
        <v>198</v>
      </c>
    </row>
    <row r="41" spans="1:13" ht="16.5">
      <c r="A41" s="20" t="s">
        <v>46</v>
      </c>
      <c r="B41" s="20" t="s">
        <v>71</v>
      </c>
      <c r="C41" s="21">
        <f t="shared" si="2"/>
        <v>4823236</v>
      </c>
      <c r="D41" s="21">
        <f t="shared" si="3"/>
        <v>338938</v>
      </c>
      <c r="E41" s="21">
        <f t="shared" si="0"/>
        <v>8567</v>
      </c>
      <c r="F41" s="21">
        <f t="shared" si="8"/>
        <v>4914047</v>
      </c>
      <c r="G41" s="21">
        <v>4587416</v>
      </c>
      <c r="H41" s="21">
        <v>326631</v>
      </c>
      <c r="I41" s="21">
        <v>8350</v>
      </c>
      <c r="J41" s="20" t="s">
        <v>87</v>
      </c>
      <c r="K41" s="21">
        <v>235820</v>
      </c>
      <c r="L41" s="21">
        <v>12307</v>
      </c>
      <c r="M41" s="21">
        <v>217</v>
      </c>
    </row>
    <row r="42" spans="1:13" ht="16.5">
      <c r="A42" s="20" t="s">
        <v>47</v>
      </c>
      <c r="B42" s="21">
        <f>F42+J42</f>
        <v>5086727</v>
      </c>
      <c r="C42" s="21">
        <f t="shared" si="2"/>
        <v>4772807</v>
      </c>
      <c r="D42" s="21">
        <f t="shared" si="3"/>
        <v>313920</v>
      </c>
      <c r="E42" s="21">
        <f t="shared" si="0"/>
        <v>14178</v>
      </c>
      <c r="F42" s="21">
        <f t="shared" si="8"/>
        <v>4862073</v>
      </c>
      <c r="G42" s="21">
        <v>4559729</v>
      </c>
      <c r="H42" s="21">
        <v>302344</v>
      </c>
      <c r="I42" s="21">
        <v>13899</v>
      </c>
      <c r="J42" s="21">
        <f aca="true" t="shared" si="9" ref="J42:J54">K42+L42</f>
        <v>224654</v>
      </c>
      <c r="K42" s="21">
        <v>213078</v>
      </c>
      <c r="L42" s="21">
        <v>11576</v>
      </c>
      <c r="M42" s="21">
        <v>279</v>
      </c>
    </row>
    <row r="43" spans="1:13" ht="16.5">
      <c r="A43" s="20" t="s">
        <v>48</v>
      </c>
      <c r="B43" s="21">
        <f>F43+J43</f>
        <v>5706127</v>
      </c>
      <c r="C43" s="21">
        <f t="shared" si="2"/>
        <v>5372911</v>
      </c>
      <c r="D43" s="21">
        <f t="shared" si="3"/>
        <v>333216</v>
      </c>
      <c r="E43" s="21">
        <f t="shared" si="0"/>
        <v>14903</v>
      </c>
      <c r="F43" s="21">
        <f t="shared" si="8"/>
        <v>5416400</v>
      </c>
      <c r="G43" s="21">
        <v>5096071</v>
      </c>
      <c r="H43" s="21">
        <v>320329</v>
      </c>
      <c r="I43" s="21">
        <v>14622</v>
      </c>
      <c r="J43" s="21">
        <f t="shared" si="9"/>
        <v>289727</v>
      </c>
      <c r="K43" s="21">
        <v>276840</v>
      </c>
      <c r="L43" s="21">
        <v>12887</v>
      </c>
      <c r="M43" s="21">
        <v>281</v>
      </c>
    </row>
    <row r="44" spans="1:13" ht="16.5">
      <c r="A44" s="20" t="s">
        <v>49</v>
      </c>
      <c r="B44" s="20" t="s">
        <v>72</v>
      </c>
      <c r="C44" s="20" t="s">
        <v>73</v>
      </c>
      <c r="D44" s="21">
        <f aca="true" t="shared" si="10" ref="D44:D54">H44+L44</f>
        <v>334215</v>
      </c>
      <c r="E44" s="21">
        <f t="shared" si="0"/>
        <v>15798</v>
      </c>
      <c r="F44" s="21">
        <f t="shared" si="8"/>
        <v>5922761</v>
      </c>
      <c r="G44" s="21">
        <v>5602669</v>
      </c>
      <c r="H44" s="21">
        <v>320092</v>
      </c>
      <c r="I44" s="21">
        <v>15503</v>
      </c>
      <c r="J44" s="21">
        <f t="shared" si="9"/>
        <v>336923</v>
      </c>
      <c r="K44" s="21">
        <v>322800</v>
      </c>
      <c r="L44" s="21">
        <v>14123</v>
      </c>
      <c r="M44" s="21">
        <v>295</v>
      </c>
    </row>
    <row r="45" spans="1:13" ht="16.5">
      <c r="A45" s="20" t="s">
        <v>50</v>
      </c>
      <c r="B45" s="21">
        <f aca="true" t="shared" si="11" ref="B45:B54">F45+J45</f>
        <v>7121690</v>
      </c>
      <c r="C45" s="21">
        <f aca="true" t="shared" si="12" ref="C45:C54">G45+K45</f>
        <v>6764078</v>
      </c>
      <c r="D45" s="21">
        <f t="shared" si="10"/>
        <v>357612</v>
      </c>
      <c r="E45" s="20" t="s">
        <v>75</v>
      </c>
      <c r="F45" s="21">
        <f t="shared" si="8"/>
        <v>6766213</v>
      </c>
      <c r="G45" s="21">
        <v>6424830</v>
      </c>
      <c r="H45" s="21">
        <v>341383</v>
      </c>
      <c r="I45" s="21">
        <v>16439</v>
      </c>
      <c r="J45" s="21">
        <f t="shared" si="9"/>
        <v>355477</v>
      </c>
      <c r="K45" s="21">
        <v>339248</v>
      </c>
      <c r="L45" s="21">
        <v>16229</v>
      </c>
      <c r="M45" s="21">
        <v>334</v>
      </c>
    </row>
    <row r="46" spans="1:13" ht="16.5">
      <c r="A46" s="20" t="s">
        <v>51</v>
      </c>
      <c r="B46" s="21">
        <f t="shared" si="11"/>
        <v>7249235</v>
      </c>
      <c r="C46" s="21">
        <f t="shared" si="12"/>
        <v>6894939</v>
      </c>
      <c r="D46" s="21">
        <f t="shared" si="10"/>
        <v>354296</v>
      </c>
      <c r="E46" s="21">
        <f>I46+M46</f>
        <v>18892</v>
      </c>
      <c r="F46" s="21">
        <f t="shared" si="8"/>
        <v>6877964</v>
      </c>
      <c r="G46" s="21">
        <v>6539298</v>
      </c>
      <c r="H46" s="21">
        <v>338666</v>
      </c>
      <c r="I46" s="21">
        <v>18479</v>
      </c>
      <c r="J46" s="21">
        <f t="shared" si="9"/>
        <v>371271</v>
      </c>
      <c r="K46" s="21">
        <v>355641</v>
      </c>
      <c r="L46" s="21">
        <v>15630</v>
      </c>
      <c r="M46" s="21">
        <v>413</v>
      </c>
    </row>
    <row r="47" spans="1:13" ht="16.5">
      <c r="A47" s="20" t="s">
        <v>52</v>
      </c>
      <c r="B47" s="21">
        <f t="shared" si="11"/>
        <v>8301323</v>
      </c>
      <c r="C47" s="21">
        <f t="shared" si="12"/>
        <v>7875738</v>
      </c>
      <c r="D47" s="21">
        <f t="shared" si="10"/>
        <v>425585</v>
      </c>
      <c r="E47" s="21">
        <f>I47+M47</f>
        <v>21160</v>
      </c>
      <c r="F47" s="21">
        <f t="shared" si="8"/>
        <v>7903043</v>
      </c>
      <c r="G47" s="21">
        <v>7493584</v>
      </c>
      <c r="H47" s="21">
        <v>409459</v>
      </c>
      <c r="I47" s="21">
        <v>20680</v>
      </c>
      <c r="J47" s="21">
        <f t="shared" si="9"/>
        <v>398280</v>
      </c>
      <c r="K47" s="21">
        <v>382154</v>
      </c>
      <c r="L47" s="21">
        <v>16126</v>
      </c>
      <c r="M47" s="21">
        <v>480</v>
      </c>
    </row>
    <row r="48" spans="1:13" ht="16.5">
      <c r="A48" s="20" t="s">
        <v>53</v>
      </c>
      <c r="B48" s="21">
        <f t="shared" si="11"/>
        <v>8713387</v>
      </c>
      <c r="C48" s="21">
        <f t="shared" si="12"/>
        <v>8217489</v>
      </c>
      <c r="D48" s="21">
        <f t="shared" si="10"/>
        <v>495898</v>
      </c>
      <c r="E48" s="21">
        <f>I48+M48</f>
        <v>23934</v>
      </c>
      <c r="F48" s="21">
        <f t="shared" si="8"/>
        <v>8272505</v>
      </c>
      <c r="G48" s="21">
        <v>7794319</v>
      </c>
      <c r="H48" s="21">
        <v>478186</v>
      </c>
      <c r="I48" s="21">
        <v>23380</v>
      </c>
      <c r="J48" s="21">
        <f t="shared" si="9"/>
        <v>440882</v>
      </c>
      <c r="K48" s="21">
        <v>423170</v>
      </c>
      <c r="L48" s="21">
        <v>17712</v>
      </c>
      <c r="M48" s="21">
        <v>554</v>
      </c>
    </row>
    <row r="49" spans="1:13" ht="16.5">
      <c r="A49" s="20" t="s">
        <v>54</v>
      </c>
      <c r="B49" s="21">
        <f t="shared" si="11"/>
        <v>8528526</v>
      </c>
      <c r="C49" s="21">
        <f t="shared" si="12"/>
        <v>8039533</v>
      </c>
      <c r="D49" s="21">
        <f t="shared" si="10"/>
        <v>488993</v>
      </c>
      <c r="E49" s="20" t="s">
        <v>74</v>
      </c>
      <c r="F49" s="21">
        <f t="shared" si="8"/>
        <v>8105312</v>
      </c>
      <c r="G49" s="21">
        <v>7633430</v>
      </c>
      <c r="H49" s="21">
        <v>471882</v>
      </c>
      <c r="I49" s="21">
        <v>28069</v>
      </c>
      <c r="J49" s="21">
        <f t="shared" si="9"/>
        <v>423214</v>
      </c>
      <c r="K49" s="21">
        <v>406103</v>
      </c>
      <c r="L49" s="21">
        <v>17111</v>
      </c>
      <c r="M49" s="21">
        <v>707</v>
      </c>
    </row>
    <row r="50" spans="1:13" ht="16.5">
      <c r="A50" s="20" t="s">
        <v>55</v>
      </c>
      <c r="B50" s="21">
        <f t="shared" si="11"/>
        <v>8997066</v>
      </c>
      <c r="C50" s="21">
        <f t="shared" si="12"/>
        <v>8567364</v>
      </c>
      <c r="D50" s="21">
        <f t="shared" si="10"/>
        <v>429702</v>
      </c>
      <c r="E50" s="21">
        <f>I50+M50</f>
        <v>32777</v>
      </c>
      <c r="F50" s="21">
        <f t="shared" si="8"/>
        <v>8541032</v>
      </c>
      <c r="G50" s="21">
        <v>8130103</v>
      </c>
      <c r="H50" s="21">
        <v>410929</v>
      </c>
      <c r="I50" s="21">
        <v>32035</v>
      </c>
      <c r="J50" s="21">
        <f t="shared" si="9"/>
        <v>456034</v>
      </c>
      <c r="K50" s="21">
        <v>437261</v>
      </c>
      <c r="L50" s="21">
        <v>18773</v>
      </c>
      <c r="M50" s="21">
        <v>742</v>
      </c>
    </row>
    <row r="51" spans="1:13" ht="16.5">
      <c r="A51" s="20" t="s">
        <v>56</v>
      </c>
      <c r="B51" s="21">
        <f t="shared" si="11"/>
        <v>8676336</v>
      </c>
      <c r="C51" s="21">
        <f t="shared" si="12"/>
        <v>8321286</v>
      </c>
      <c r="D51" s="21">
        <f t="shared" si="10"/>
        <v>355050</v>
      </c>
      <c r="E51" s="21">
        <f>I51+M51</f>
        <v>28820</v>
      </c>
      <c r="F51" s="21">
        <f t="shared" si="8"/>
        <v>8237142</v>
      </c>
      <c r="G51" s="21">
        <v>7899206</v>
      </c>
      <c r="H51" s="21">
        <v>337936</v>
      </c>
      <c r="I51" s="21">
        <v>28156</v>
      </c>
      <c r="J51" s="21">
        <f t="shared" si="9"/>
        <v>439194</v>
      </c>
      <c r="K51" s="21">
        <v>422080</v>
      </c>
      <c r="L51" s="21">
        <v>17114</v>
      </c>
      <c r="M51" s="21">
        <v>664</v>
      </c>
    </row>
    <row r="52" spans="1:13" ht="16.5">
      <c r="A52" s="20" t="s">
        <v>57</v>
      </c>
      <c r="B52" s="21">
        <f t="shared" si="11"/>
        <v>8382963</v>
      </c>
      <c r="C52" s="21">
        <f t="shared" si="12"/>
        <v>8068650</v>
      </c>
      <c r="D52" s="21">
        <f t="shared" si="10"/>
        <v>314313</v>
      </c>
      <c r="E52" s="21">
        <f>I52+M52</f>
        <v>24986</v>
      </c>
      <c r="F52" s="21">
        <f t="shared" si="8"/>
        <v>7920762</v>
      </c>
      <c r="G52" s="21">
        <v>7622152</v>
      </c>
      <c r="H52" s="21">
        <v>298610</v>
      </c>
      <c r="I52" s="21">
        <v>24307</v>
      </c>
      <c r="J52" s="21">
        <f t="shared" si="9"/>
        <v>462201</v>
      </c>
      <c r="K52" s="21">
        <v>446498</v>
      </c>
      <c r="L52" s="21">
        <v>15703</v>
      </c>
      <c r="M52" s="21">
        <v>679</v>
      </c>
    </row>
    <row r="53" spans="1:13" ht="16.5">
      <c r="A53" s="20" t="s">
        <v>58</v>
      </c>
      <c r="B53" s="21">
        <f t="shared" si="11"/>
        <v>7180592</v>
      </c>
      <c r="C53" s="21">
        <f t="shared" si="12"/>
        <v>6977628</v>
      </c>
      <c r="D53" s="21">
        <f t="shared" si="10"/>
        <v>202964</v>
      </c>
      <c r="E53" s="22" t="s">
        <v>13</v>
      </c>
      <c r="F53" s="21">
        <f t="shared" si="8"/>
        <v>6810794</v>
      </c>
      <c r="G53" s="21">
        <v>6618994</v>
      </c>
      <c r="H53" s="21">
        <v>191800</v>
      </c>
      <c r="I53" s="22" t="s">
        <v>13</v>
      </c>
      <c r="J53" s="21">
        <f t="shared" si="9"/>
        <v>369798</v>
      </c>
      <c r="K53" s="21">
        <v>358634</v>
      </c>
      <c r="L53" s="21">
        <v>11164</v>
      </c>
      <c r="M53" s="22" t="s">
        <v>13</v>
      </c>
    </row>
    <row r="54" spans="1:13" ht="16.5">
      <c r="A54" s="24" t="s">
        <v>59</v>
      </c>
      <c r="B54" s="25">
        <f t="shared" si="11"/>
        <v>1855304</v>
      </c>
      <c r="C54" s="25">
        <f t="shared" si="12"/>
        <v>1772662</v>
      </c>
      <c r="D54" s="25">
        <f t="shared" si="10"/>
        <v>82642</v>
      </c>
      <c r="E54" s="26" t="s">
        <v>13</v>
      </c>
      <c r="F54" s="25">
        <f t="shared" si="8"/>
        <v>1747378</v>
      </c>
      <c r="G54" s="25">
        <v>1669594</v>
      </c>
      <c r="H54" s="25">
        <v>77784</v>
      </c>
      <c r="I54" s="26" t="s">
        <v>13</v>
      </c>
      <c r="J54" s="25">
        <f t="shared" si="9"/>
        <v>107926</v>
      </c>
      <c r="K54" s="25">
        <v>103068</v>
      </c>
      <c r="L54" s="25">
        <v>4858</v>
      </c>
      <c r="M54" s="26" t="s">
        <v>13</v>
      </c>
    </row>
    <row r="55" ht="16.5">
      <c r="A55" s="1" t="s">
        <v>60</v>
      </c>
    </row>
    <row r="56" ht="16.5">
      <c r="A56" s="1" t="s">
        <v>90</v>
      </c>
    </row>
  </sheetData>
  <mergeCells count="2">
    <mergeCell ref="A1:M1"/>
    <mergeCell ref="A3: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1998-07-18T15:48:51Z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