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537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<sst xmlns="http://schemas.openxmlformats.org/spreadsheetml/2006/main" count="254" uniqueCount="40">
  <si>
    <r>
      <t>1.</t>
    </r>
    <r>
      <rPr>
        <sz val="12"/>
        <rFont val="新細明體"/>
        <family val="1"/>
      </rPr>
      <t>本省人</t>
    </r>
  </si>
  <si>
    <t>總</t>
  </si>
  <si>
    <t>計</t>
  </si>
  <si>
    <r>
      <t>20-29</t>
    </r>
    <r>
      <rPr>
        <sz val="12"/>
        <rFont val="新細明體"/>
        <family val="1"/>
      </rPr>
      <t>歲</t>
    </r>
  </si>
  <si>
    <r>
      <t>30-39</t>
    </r>
    <r>
      <rPr>
        <sz val="12"/>
        <rFont val="新細明體"/>
        <family val="1"/>
      </rPr>
      <t>歲</t>
    </r>
  </si>
  <si>
    <r>
      <t>40-49</t>
    </r>
    <r>
      <rPr>
        <sz val="12"/>
        <rFont val="新細明體"/>
        <family val="1"/>
      </rPr>
      <t>歲</t>
    </r>
  </si>
  <si>
    <r>
      <t>50-59</t>
    </r>
    <r>
      <rPr>
        <sz val="12"/>
        <rFont val="新細明體"/>
        <family val="1"/>
      </rPr>
      <t>歲</t>
    </r>
  </si>
  <si>
    <r>
      <t>60-69</t>
    </r>
    <r>
      <rPr>
        <sz val="12"/>
        <rFont val="新細明體"/>
        <family val="1"/>
      </rPr>
      <t>歲</t>
    </r>
  </si>
  <si>
    <r>
      <t>70</t>
    </r>
    <r>
      <rPr>
        <sz val="12"/>
        <rFont val="新細明體"/>
        <family val="1"/>
      </rPr>
      <t>歲以上</t>
    </r>
  </si>
  <si>
    <t>共計</t>
  </si>
  <si>
    <t>男</t>
  </si>
  <si>
    <t>女</t>
  </si>
  <si>
    <r>
      <t xml:space="preserve">        </t>
    </r>
    <r>
      <rPr>
        <sz val="12"/>
        <rFont val="新細明體"/>
        <family val="1"/>
      </rPr>
      <t>九年底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</si>
  <si>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</si>
  <si>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新細明體"/>
        <family val="1"/>
      </rPr>
      <t>十一年底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</si>
  <si>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新細明體"/>
        <family val="1"/>
      </rPr>
      <t>十二年底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</si>
  <si>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新細明體"/>
        <family val="1"/>
      </rPr>
      <t>十三年底</t>
    </r>
    <r>
      <rPr>
        <sz val="12"/>
        <rFont val="Courier"/>
        <family val="3"/>
      </rPr>
      <t>(1924)</t>
    </r>
  </si>
  <si>
    <t>.</t>
  </si>
  <si>
    <r>
      <t xml:space="preserve">      </t>
    </r>
    <r>
      <rPr>
        <sz val="12"/>
        <rFont val="新細明體"/>
        <family val="1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</si>
  <si>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新細明體"/>
        <family val="1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</si>
  <si>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新細明體"/>
        <family val="1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</si>
  <si>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新細明體"/>
        <family val="1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</si>
  <si>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新細明體"/>
        <family val="1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</si>
  <si>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新細明體"/>
        <family val="1"/>
      </rPr>
      <t>十九年底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</si>
  <si>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新細明體"/>
        <family val="1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</si>
  <si>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新細明體"/>
        <family val="1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</si>
  <si>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新細明體"/>
        <family val="1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</si>
  <si>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新細明體"/>
        <family val="1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</si>
  <si>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新細明體"/>
        <family val="1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</si>
  <si>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新細明體"/>
        <family val="1"/>
      </rPr>
      <t>二十五年底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</si>
  <si>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新細明體"/>
        <family val="1"/>
      </rPr>
      <t>二十六年底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</si>
  <si>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新細明體"/>
        <family val="1"/>
      </rPr>
      <t>二十七年底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</si>
  <si>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新細明體"/>
        <family val="1"/>
      </rPr>
      <t>二十八年底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</si>
  <si>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新細明體"/>
        <family val="1"/>
      </rPr>
      <t>二十九年底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</si>
  <si>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新細明體"/>
        <family val="1"/>
      </rPr>
      <t>三</t>
    </r>
    <r>
      <rPr>
        <sz val="12"/>
        <rFont val="Courier"/>
        <family val="3"/>
      </rPr>
      <t xml:space="preserve">  </t>
    </r>
    <r>
      <rPr>
        <sz val="12"/>
        <rFont val="新細明體"/>
        <family val="1"/>
      </rPr>
      <t>十年底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</si>
  <si>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新細明體"/>
        <family val="1"/>
      </rPr>
      <t>三十一年底</t>
    </r>
    <r>
      <rPr>
        <sz val="12"/>
        <rFont val="Courier"/>
        <family val="3"/>
      </rPr>
      <t>(1942)</t>
    </r>
  </si>
  <si>
    <r>
      <t>2.</t>
    </r>
    <r>
      <rPr>
        <sz val="12"/>
        <rFont val="新細明體"/>
        <family val="1"/>
      </rPr>
      <t>外省人</t>
    </r>
  </si>
  <si>
    <r>
      <t>材料來源</t>
    </r>
    <r>
      <rPr>
        <sz val="12"/>
        <rFont val="Courier"/>
        <family val="3"/>
      </rPr>
      <t>:</t>
    </r>
    <r>
      <rPr>
        <sz val="12"/>
        <rFont val="新細明體"/>
        <family val="1"/>
      </rPr>
      <t>根據前臺灣總督府各年統計書材料編製</t>
    </r>
    <r>
      <rPr>
        <sz val="12"/>
        <rFont val="Courier"/>
        <family val="3"/>
      </rPr>
      <t>.</t>
    </r>
  </si>
  <si>
    <r>
      <t>表</t>
    </r>
    <r>
      <rPr>
        <sz val="16"/>
        <rFont val="Courier"/>
        <family val="3"/>
      </rPr>
      <t xml:space="preserve">537  </t>
    </r>
    <r>
      <rPr>
        <sz val="16"/>
        <rFont val="新細明體"/>
        <family val="1"/>
      </rPr>
      <t>歷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年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底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持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照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煙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民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人</t>
    </r>
    <r>
      <rPr>
        <sz val="16"/>
        <rFont val="Courier"/>
        <family val="3"/>
      </rPr>
      <t xml:space="preserve">  </t>
    </r>
    <r>
      <rPr>
        <sz val="16"/>
        <rFont val="新細明體"/>
        <family val="1"/>
      </rPr>
      <t>數</t>
    </r>
  </si>
  <si>
    <r>
      <t>民國</t>
    </r>
    <r>
      <rPr>
        <sz val="12"/>
        <rFont val="Courier"/>
        <family val="3"/>
      </rPr>
      <t xml:space="preserve">     </t>
    </r>
    <r>
      <rPr>
        <sz val="12"/>
        <rFont val="新細明體"/>
        <family val="1"/>
      </rPr>
      <t>八年底</t>
    </r>
    <r>
      <rPr>
        <sz val="12"/>
        <rFont val="Courier"/>
        <family val="3"/>
      </rPr>
      <t>(1919)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</si>
</sst>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Courier"/>
      <family val="3"/>
    </font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1" fillId="0" borderId="4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7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right"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6" xfId="0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1"/>
  <sheetViews>
    <sheetView showGridLines="0" tabSelected="1" workbookViewId="0" topLeftCell="A1">
      <selection activeCell="A61" sqref="A61"/>
    </sheetView>
  </sheetViews>
  <sheetFormatPr defaultColWidth="10.796875" defaultRowHeight="15"/>
  <cols>
    <col min="1" max="1" width="22.796875" style="0" customWidth="1"/>
  </cols>
  <sheetData>
    <row r="1" spans="1:22" ht="2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3" spans="1:22" ht="16.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5" spans="1:22" ht="16.5">
      <c r="A5" s="13"/>
      <c r="B5" s="7" t="s">
        <v>1</v>
      </c>
      <c r="C5" s="8"/>
      <c r="D5" s="9" t="s">
        <v>2</v>
      </c>
      <c r="E5" s="10"/>
      <c r="F5" s="11" t="s">
        <v>3</v>
      </c>
      <c r="G5" s="12"/>
      <c r="H5" s="10"/>
      <c r="I5" s="11" t="s">
        <v>4</v>
      </c>
      <c r="J5" s="12"/>
      <c r="K5" s="10"/>
      <c r="L5" s="11" t="s">
        <v>5</v>
      </c>
      <c r="M5" s="12"/>
      <c r="N5" s="10"/>
      <c r="O5" s="11" t="s">
        <v>6</v>
      </c>
      <c r="P5" s="12"/>
      <c r="Q5" s="10"/>
      <c r="R5" s="11" t="s">
        <v>7</v>
      </c>
      <c r="S5" s="12"/>
      <c r="T5" s="10"/>
      <c r="U5" s="11" t="s">
        <v>8</v>
      </c>
      <c r="V5" s="12"/>
    </row>
    <row r="6" spans="1:22" ht="16.5">
      <c r="A6" s="14"/>
      <c r="B6" s="6" t="s">
        <v>9</v>
      </c>
      <c r="C6" s="6" t="s">
        <v>10</v>
      </c>
      <c r="D6" s="6" t="s">
        <v>11</v>
      </c>
      <c r="E6" s="6" t="s">
        <v>9</v>
      </c>
      <c r="F6" s="6" t="s">
        <v>10</v>
      </c>
      <c r="G6" s="6" t="s">
        <v>11</v>
      </c>
      <c r="H6" s="6" t="s">
        <v>9</v>
      </c>
      <c r="I6" s="6" t="s">
        <v>10</v>
      </c>
      <c r="J6" s="6" t="s">
        <v>11</v>
      </c>
      <c r="K6" s="6" t="s">
        <v>9</v>
      </c>
      <c r="L6" s="6" t="s">
        <v>10</v>
      </c>
      <c r="M6" s="6" t="s">
        <v>11</v>
      </c>
      <c r="N6" s="6" t="s">
        <v>9</v>
      </c>
      <c r="O6" s="6" t="s">
        <v>10</v>
      </c>
      <c r="P6" s="6" t="s">
        <v>11</v>
      </c>
      <c r="Q6" s="6" t="s">
        <v>9</v>
      </c>
      <c r="R6" s="6" t="s">
        <v>10</v>
      </c>
      <c r="S6" s="6" t="s">
        <v>11</v>
      </c>
      <c r="T6" s="6" t="s">
        <v>9</v>
      </c>
      <c r="U6" s="6" t="s">
        <v>10</v>
      </c>
      <c r="V6" s="6" t="s">
        <v>11</v>
      </c>
    </row>
    <row r="7" spans="1:22" ht="16.5">
      <c r="A7" s="15" t="s">
        <v>39</v>
      </c>
      <c r="B7" s="16">
        <f aca="true" t="shared" si="0" ref="B7:B30">C7+D7</f>
        <v>52063</v>
      </c>
      <c r="C7" s="16">
        <f aca="true" t="shared" si="1" ref="C7:C30">F7+I7+L7+O7+R7+U7</f>
        <v>44890</v>
      </c>
      <c r="D7" s="16">
        <f aca="true" t="shared" si="2" ref="D7:D30">G7+J7+M7+P7+S7+V7</f>
        <v>7173</v>
      </c>
      <c r="E7" s="16">
        <f>F7+G7</f>
        <v>12</v>
      </c>
      <c r="F7" s="16">
        <v>10</v>
      </c>
      <c r="G7" s="16">
        <v>2</v>
      </c>
      <c r="H7" s="16">
        <f aca="true" t="shared" si="3" ref="H7:H30">I7+J7</f>
        <v>3669</v>
      </c>
      <c r="I7" s="16">
        <v>3140</v>
      </c>
      <c r="J7" s="16">
        <v>529</v>
      </c>
      <c r="K7" s="16">
        <f aca="true" t="shared" si="4" ref="K7:K30">L7+M7</f>
        <v>18054</v>
      </c>
      <c r="L7" s="16">
        <v>15815</v>
      </c>
      <c r="M7" s="16">
        <v>2239</v>
      </c>
      <c r="N7" s="16">
        <f aca="true" t="shared" si="5" ref="N7:N30">O7+P7</f>
        <v>18335</v>
      </c>
      <c r="O7" s="16">
        <v>15890</v>
      </c>
      <c r="P7" s="16">
        <v>2445</v>
      </c>
      <c r="Q7" s="16">
        <f aca="true" t="shared" si="6" ref="Q7:Q30">R7+S7</f>
        <v>9525</v>
      </c>
      <c r="R7" s="16">
        <v>8055</v>
      </c>
      <c r="S7" s="16">
        <v>1470</v>
      </c>
      <c r="T7" s="16">
        <f aca="true" t="shared" si="7" ref="T7:T30">U7+V7</f>
        <v>2468</v>
      </c>
      <c r="U7" s="16">
        <v>1980</v>
      </c>
      <c r="V7" s="16">
        <v>488</v>
      </c>
    </row>
    <row r="8" spans="1:22" ht="16.5">
      <c r="A8" s="17" t="s">
        <v>12</v>
      </c>
      <c r="B8" s="18">
        <f t="shared" si="0"/>
        <v>48012</v>
      </c>
      <c r="C8" s="18">
        <f t="shared" si="1"/>
        <v>41375</v>
      </c>
      <c r="D8" s="18">
        <f t="shared" si="2"/>
        <v>6637</v>
      </c>
      <c r="E8" s="18">
        <f>F8+G8</f>
        <v>10</v>
      </c>
      <c r="F8" s="18">
        <v>9</v>
      </c>
      <c r="G8" s="18">
        <v>1</v>
      </c>
      <c r="H8" s="18">
        <f t="shared" si="3"/>
        <v>2333</v>
      </c>
      <c r="I8" s="18">
        <v>2006</v>
      </c>
      <c r="J8" s="18">
        <v>327</v>
      </c>
      <c r="K8" s="18">
        <f t="shared" si="4"/>
        <v>15457</v>
      </c>
      <c r="L8" s="18">
        <v>13563</v>
      </c>
      <c r="M8" s="18">
        <v>1894</v>
      </c>
      <c r="N8" s="18">
        <f t="shared" si="5"/>
        <v>17846</v>
      </c>
      <c r="O8" s="18">
        <v>15498</v>
      </c>
      <c r="P8" s="18">
        <v>2348</v>
      </c>
      <c r="Q8" s="18">
        <f t="shared" si="6"/>
        <v>9691</v>
      </c>
      <c r="R8" s="18">
        <v>8152</v>
      </c>
      <c r="S8" s="18">
        <v>1539</v>
      </c>
      <c r="T8" s="18">
        <f t="shared" si="7"/>
        <v>2675</v>
      </c>
      <c r="U8" s="18">
        <v>2147</v>
      </c>
      <c r="V8" s="18">
        <v>528</v>
      </c>
    </row>
    <row r="9" spans="1:22" ht="16.5">
      <c r="A9" s="17" t="s">
        <v>13</v>
      </c>
      <c r="B9" s="18">
        <f t="shared" si="0"/>
        <v>44922</v>
      </c>
      <c r="C9" s="18">
        <f t="shared" si="1"/>
        <v>38680</v>
      </c>
      <c r="D9" s="18">
        <f t="shared" si="2"/>
        <v>6242</v>
      </c>
      <c r="E9" s="18">
        <f>F9+G9</f>
        <v>7</v>
      </c>
      <c r="F9" s="18">
        <v>6</v>
      </c>
      <c r="G9" s="18">
        <v>1</v>
      </c>
      <c r="H9" s="18">
        <f t="shared" si="3"/>
        <v>1906</v>
      </c>
      <c r="I9" s="18">
        <v>1626</v>
      </c>
      <c r="J9" s="18">
        <v>280</v>
      </c>
      <c r="K9" s="18">
        <f t="shared" si="4"/>
        <v>14077</v>
      </c>
      <c r="L9" s="18">
        <v>12319</v>
      </c>
      <c r="M9" s="18">
        <v>1758</v>
      </c>
      <c r="N9" s="18">
        <f t="shared" si="5"/>
        <v>17075</v>
      </c>
      <c r="O9" s="18">
        <v>14839</v>
      </c>
      <c r="P9" s="18">
        <v>2236</v>
      </c>
      <c r="Q9" s="18">
        <f t="shared" si="6"/>
        <v>9307</v>
      </c>
      <c r="R9" s="18">
        <v>7838</v>
      </c>
      <c r="S9" s="18">
        <v>1469</v>
      </c>
      <c r="T9" s="18">
        <f t="shared" si="7"/>
        <v>2550</v>
      </c>
      <c r="U9" s="18">
        <v>2052</v>
      </c>
      <c r="V9" s="18">
        <v>498</v>
      </c>
    </row>
    <row r="10" spans="1:22" ht="16.5">
      <c r="A10" s="17" t="s">
        <v>14</v>
      </c>
      <c r="B10" s="18">
        <f t="shared" si="0"/>
        <v>42108</v>
      </c>
      <c r="C10" s="18">
        <f t="shared" si="1"/>
        <v>36257</v>
      </c>
      <c r="D10" s="18">
        <f t="shared" si="2"/>
        <v>5851</v>
      </c>
      <c r="E10" s="18">
        <f>F10+G10</f>
        <v>3</v>
      </c>
      <c r="F10" s="18">
        <v>2</v>
      </c>
      <c r="G10" s="18">
        <v>1</v>
      </c>
      <c r="H10" s="18">
        <f t="shared" si="3"/>
        <v>1526</v>
      </c>
      <c r="I10" s="18">
        <v>1294</v>
      </c>
      <c r="J10" s="18">
        <v>232</v>
      </c>
      <c r="K10" s="18">
        <f t="shared" si="4"/>
        <v>12470</v>
      </c>
      <c r="L10" s="18">
        <v>10859</v>
      </c>
      <c r="M10" s="18">
        <v>1611</v>
      </c>
      <c r="N10" s="18">
        <f t="shared" si="5"/>
        <v>16586</v>
      </c>
      <c r="O10" s="18">
        <v>14446</v>
      </c>
      <c r="P10" s="18">
        <v>2140</v>
      </c>
      <c r="Q10" s="18">
        <f t="shared" si="6"/>
        <v>9078</v>
      </c>
      <c r="R10" s="18">
        <v>7676</v>
      </c>
      <c r="S10" s="18">
        <v>1402</v>
      </c>
      <c r="T10" s="18">
        <f t="shared" si="7"/>
        <v>2445</v>
      </c>
      <c r="U10" s="18">
        <v>1980</v>
      </c>
      <c r="V10" s="18">
        <v>465</v>
      </c>
    </row>
    <row r="11" spans="1:22" ht="16.5">
      <c r="A11" s="17" t="s">
        <v>15</v>
      </c>
      <c r="B11" s="18">
        <f t="shared" si="0"/>
        <v>39463</v>
      </c>
      <c r="C11" s="18">
        <f t="shared" si="1"/>
        <v>33965</v>
      </c>
      <c r="D11" s="18">
        <f t="shared" si="2"/>
        <v>5498</v>
      </c>
      <c r="E11" s="18">
        <f>F11+G11</f>
        <v>2</v>
      </c>
      <c r="F11" s="18">
        <v>1</v>
      </c>
      <c r="G11" s="18">
        <v>1</v>
      </c>
      <c r="H11" s="18">
        <f t="shared" si="3"/>
        <v>1199</v>
      </c>
      <c r="I11" s="18">
        <v>1005</v>
      </c>
      <c r="J11" s="18">
        <v>194</v>
      </c>
      <c r="K11" s="18">
        <f t="shared" si="4"/>
        <v>11020</v>
      </c>
      <c r="L11" s="18">
        <v>9573</v>
      </c>
      <c r="M11" s="18">
        <v>1447</v>
      </c>
      <c r="N11" s="18">
        <f t="shared" si="5"/>
        <v>16089</v>
      </c>
      <c r="O11" s="18">
        <v>14000</v>
      </c>
      <c r="P11" s="18">
        <v>2089</v>
      </c>
      <c r="Q11" s="18">
        <f t="shared" si="6"/>
        <v>8649</v>
      </c>
      <c r="R11" s="18">
        <v>7353</v>
      </c>
      <c r="S11" s="18">
        <v>1296</v>
      </c>
      <c r="T11" s="18">
        <f t="shared" si="7"/>
        <v>2504</v>
      </c>
      <c r="U11" s="18">
        <v>2033</v>
      </c>
      <c r="V11" s="18">
        <v>471</v>
      </c>
    </row>
    <row r="12" spans="1:22" ht="16.5">
      <c r="A12" s="17" t="s">
        <v>16</v>
      </c>
      <c r="B12" s="18">
        <f t="shared" si="0"/>
        <v>36627</v>
      </c>
      <c r="C12" s="18">
        <f t="shared" si="1"/>
        <v>31491</v>
      </c>
      <c r="D12" s="18">
        <f t="shared" si="2"/>
        <v>5136</v>
      </c>
      <c r="E12" s="19" t="s">
        <v>17</v>
      </c>
      <c r="F12" s="19" t="s">
        <v>17</v>
      </c>
      <c r="G12" s="19" t="s">
        <v>17</v>
      </c>
      <c r="H12" s="18">
        <f t="shared" si="3"/>
        <v>690</v>
      </c>
      <c r="I12" s="18">
        <v>578</v>
      </c>
      <c r="J12" s="18">
        <v>112</v>
      </c>
      <c r="K12" s="18">
        <f t="shared" si="4"/>
        <v>9068</v>
      </c>
      <c r="L12" s="18">
        <v>7892</v>
      </c>
      <c r="M12" s="18">
        <v>1176</v>
      </c>
      <c r="N12" s="18">
        <f t="shared" si="5"/>
        <v>15602</v>
      </c>
      <c r="O12" s="18">
        <v>13575</v>
      </c>
      <c r="P12" s="18">
        <v>2027</v>
      </c>
      <c r="Q12" s="18">
        <f t="shared" si="6"/>
        <v>8738</v>
      </c>
      <c r="R12" s="18">
        <v>7391</v>
      </c>
      <c r="S12" s="18">
        <v>1347</v>
      </c>
      <c r="T12" s="18">
        <f t="shared" si="7"/>
        <v>2529</v>
      </c>
      <c r="U12" s="18">
        <v>2055</v>
      </c>
      <c r="V12" s="18">
        <v>474</v>
      </c>
    </row>
    <row r="13" spans="1:22" ht="16.5">
      <c r="A13" s="17" t="s">
        <v>18</v>
      </c>
      <c r="B13" s="18">
        <f t="shared" si="0"/>
        <v>33755</v>
      </c>
      <c r="C13" s="18">
        <f t="shared" si="1"/>
        <v>29001</v>
      </c>
      <c r="D13" s="18">
        <f t="shared" si="2"/>
        <v>4754</v>
      </c>
      <c r="E13" s="19" t="s">
        <v>17</v>
      </c>
      <c r="F13" s="19" t="s">
        <v>17</v>
      </c>
      <c r="G13" s="19" t="s">
        <v>17</v>
      </c>
      <c r="H13" s="18">
        <f t="shared" si="3"/>
        <v>341</v>
      </c>
      <c r="I13" s="18">
        <v>277</v>
      </c>
      <c r="J13" s="18">
        <v>64</v>
      </c>
      <c r="K13" s="18">
        <f t="shared" si="4"/>
        <v>6767</v>
      </c>
      <c r="L13" s="18">
        <v>5856</v>
      </c>
      <c r="M13" s="18">
        <v>911</v>
      </c>
      <c r="N13" s="18">
        <f t="shared" si="5"/>
        <v>14986</v>
      </c>
      <c r="O13" s="18">
        <v>13044</v>
      </c>
      <c r="P13" s="18">
        <v>1942</v>
      </c>
      <c r="Q13" s="18">
        <f t="shared" si="6"/>
        <v>8888</v>
      </c>
      <c r="R13" s="18">
        <v>7555</v>
      </c>
      <c r="S13" s="18">
        <v>1333</v>
      </c>
      <c r="T13" s="18">
        <f t="shared" si="7"/>
        <v>2773</v>
      </c>
      <c r="U13" s="18">
        <v>2269</v>
      </c>
      <c r="V13" s="18">
        <v>504</v>
      </c>
    </row>
    <row r="14" spans="1:22" ht="16.5">
      <c r="A14" s="17" t="s">
        <v>19</v>
      </c>
      <c r="B14" s="18">
        <f t="shared" si="0"/>
        <v>31434</v>
      </c>
      <c r="C14" s="18">
        <f t="shared" si="1"/>
        <v>26983</v>
      </c>
      <c r="D14" s="18">
        <f t="shared" si="2"/>
        <v>4451</v>
      </c>
      <c r="E14" s="19" t="s">
        <v>17</v>
      </c>
      <c r="F14" s="19" t="s">
        <v>17</v>
      </c>
      <c r="G14" s="19" t="s">
        <v>17</v>
      </c>
      <c r="H14" s="18">
        <f t="shared" si="3"/>
        <v>197</v>
      </c>
      <c r="I14" s="18">
        <v>157</v>
      </c>
      <c r="J14" s="18">
        <v>40</v>
      </c>
      <c r="K14" s="18">
        <f t="shared" si="4"/>
        <v>5328</v>
      </c>
      <c r="L14" s="18">
        <v>4615</v>
      </c>
      <c r="M14" s="18">
        <v>713</v>
      </c>
      <c r="N14" s="18">
        <f t="shared" si="5"/>
        <v>14061</v>
      </c>
      <c r="O14" s="18">
        <v>12251</v>
      </c>
      <c r="P14" s="18">
        <v>1810</v>
      </c>
      <c r="Q14" s="18">
        <f t="shared" si="6"/>
        <v>8880</v>
      </c>
      <c r="R14" s="18">
        <v>7579</v>
      </c>
      <c r="S14" s="18">
        <v>1301</v>
      </c>
      <c r="T14" s="18">
        <f t="shared" si="7"/>
        <v>2968</v>
      </c>
      <c r="U14" s="18">
        <v>2381</v>
      </c>
      <c r="V14" s="18">
        <v>587</v>
      </c>
    </row>
    <row r="15" spans="1:22" ht="16.5">
      <c r="A15" s="17" t="s">
        <v>20</v>
      </c>
      <c r="B15" s="18">
        <f t="shared" si="0"/>
        <v>29043</v>
      </c>
      <c r="C15" s="18">
        <f t="shared" si="1"/>
        <v>24912</v>
      </c>
      <c r="D15" s="18">
        <f t="shared" si="2"/>
        <v>4131</v>
      </c>
      <c r="E15" s="19" t="s">
        <v>17</v>
      </c>
      <c r="F15" s="19" t="s">
        <v>17</v>
      </c>
      <c r="G15" s="19" t="s">
        <v>17</v>
      </c>
      <c r="H15" s="18">
        <f t="shared" si="3"/>
        <v>36</v>
      </c>
      <c r="I15" s="18">
        <v>31</v>
      </c>
      <c r="J15" s="18">
        <v>5</v>
      </c>
      <c r="K15" s="18">
        <f t="shared" si="4"/>
        <v>3888</v>
      </c>
      <c r="L15" s="18">
        <v>3384</v>
      </c>
      <c r="M15" s="18">
        <v>504</v>
      </c>
      <c r="N15" s="18">
        <f t="shared" si="5"/>
        <v>12996</v>
      </c>
      <c r="O15" s="18">
        <v>11293</v>
      </c>
      <c r="P15" s="18">
        <v>1703</v>
      </c>
      <c r="Q15" s="18">
        <f t="shared" si="6"/>
        <v>8978</v>
      </c>
      <c r="R15" s="18">
        <v>7689</v>
      </c>
      <c r="S15" s="18">
        <v>1289</v>
      </c>
      <c r="T15" s="18">
        <f t="shared" si="7"/>
        <v>3145</v>
      </c>
      <c r="U15" s="18">
        <v>2515</v>
      </c>
      <c r="V15" s="18">
        <v>630</v>
      </c>
    </row>
    <row r="16" spans="1:22" ht="16.5">
      <c r="A16" s="17" t="s">
        <v>21</v>
      </c>
      <c r="B16" s="18">
        <f t="shared" si="0"/>
        <v>26942</v>
      </c>
      <c r="C16" s="18">
        <f t="shared" si="1"/>
        <v>23091</v>
      </c>
      <c r="D16" s="18">
        <f t="shared" si="2"/>
        <v>3851</v>
      </c>
      <c r="E16" s="19" t="s">
        <v>17</v>
      </c>
      <c r="F16" s="19" t="s">
        <v>17</v>
      </c>
      <c r="G16" s="19" t="s">
        <v>17</v>
      </c>
      <c r="H16" s="18">
        <f t="shared" si="3"/>
        <v>5</v>
      </c>
      <c r="I16" s="18">
        <v>4</v>
      </c>
      <c r="J16" s="18">
        <v>1</v>
      </c>
      <c r="K16" s="18">
        <f t="shared" si="4"/>
        <v>2894</v>
      </c>
      <c r="L16" s="18">
        <v>2497</v>
      </c>
      <c r="M16" s="18">
        <v>397</v>
      </c>
      <c r="N16" s="18">
        <f t="shared" si="5"/>
        <v>11777</v>
      </c>
      <c r="O16" s="18">
        <v>10253</v>
      </c>
      <c r="P16" s="18">
        <v>1524</v>
      </c>
      <c r="Q16" s="18">
        <f t="shared" si="6"/>
        <v>8985</v>
      </c>
      <c r="R16" s="18">
        <v>7678</v>
      </c>
      <c r="S16" s="18">
        <v>1307</v>
      </c>
      <c r="T16" s="18">
        <f t="shared" si="7"/>
        <v>3281</v>
      </c>
      <c r="U16" s="18">
        <v>2659</v>
      </c>
      <c r="V16" s="18">
        <v>622</v>
      </c>
    </row>
    <row r="17" spans="1:22" ht="16.5">
      <c r="A17" s="17" t="s">
        <v>22</v>
      </c>
      <c r="B17" s="18">
        <f t="shared" si="0"/>
        <v>24626</v>
      </c>
      <c r="C17" s="18">
        <f t="shared" si="1"/>
        <v>21057</v>
      </c>
      <c r="D17" s="18">
        <f t="shared" si="2"/>
        <v>3569</v>
      </c>
      <c r="E17" s="19" t="s">
        <v>17</v>
      </c>
      <c r="F17" s="19" t="s">
        <v>17</v>
      </c>
      <c r="G17" s="19" t="s">
        <v>17</v>
      </c>
      <c r="H17" s="18">
        <f t="shared" si="3"/>
        <v>5</v>
      </c>
      <c r="I17" s="18">
        <v>4</v>
      </c>
      <c r="J17" s="18">
        <v>1</v>
      </c>
      <c r="K17" s="18">
        <f t="shared" si="4"/>
        <v>2230</v>
      </c>
      <c r="L17" s="18">
        <v>1902</v>
      </c>
      <c r="M17" s="18">
        <v>328</v>
      </c>
      <c r="N17" s="18">
        <f t="shared" si="5"/>
        <v>10282</v>
      </c>
      <c r="O17" s="18">
        <v>8957</v>
      </c>
      <c r="P17" s="18">
        <v>1325</v>
      </c>
      <c r="Q17" s="18">
        <f t="shared" si="6"/>
        <v>8725</v>
      </c>
      <c r="R17" s="18">
        <v>7462</v>
      </c>
      <c r="S17" s="18">
        <v>1263</v>
      </c>
      <c r="T17" s="18">
        <f t="shared" si="7"/>
        <v>3384</v>
      </c>
      <c r="U17" s="18">
        <v>2732</v>
      </c>
      <c r="V17" s="18">
        <v>652</v>
      </c>
    </row>
    <row r="18" spans="1:22" ht="16.5">
      <c r="A18" s="17" t="s">
        <v>23</v>
      </c>
      <c r="B18" s="18">
        <f t="shared" si="0"/>
        <v>23237</v>
      </c>
      <c r="C18" s="18">
        <f t="shared" si="1"/>
        <v>19395</v>
      </c>
      <c r="D18" s="18">
        <f t="shared" si="2"/>
        <v>3842</v>
      </c>
      <c r="E18" s="18">
        <v>1</v>
      </c>
      <c r="F18" s="18">
        <v>1</v>
      </c>
      <c r="G18" s="19" t="s">
        <v>17</v>
      </c>
      <c r="H18" s="18">
        <f t="shared" si="3"/>
        <v>605</v>
      </c>
      <c r="I18" s="18">
        <v>483</v>
      </c>
      <c r="J18" s="18">
        <v>122</v>
      </c>
      <c r="K18" s="18">
        <f t="shared" si="4"/>
        <v>3192</v>
      </c>
      <c r="L18" s="18">
        <v>2602</v>
      </c>
      <c r="M18" s="18">
        <v>590</v>
      </c>
      <c r="N18" s="18">
        <f t="shared" si="5"/>
        <v>8253</v>
      </c>
      <c r="O18" s="18">
        <v>6899</v>
      </c>
      <c r="P18" s="18">
        <v>1354</v>
      </c>
      <c r="Q18" s="18">
        <f t="shared" si="6"/>
        <v>7968</v>
      </c>
      <c r="R18" s="18">
        <v>6838</v>
      </c>
      <c r="S18" s="18">
        <v>1130</v>
      </c>
      <c r="T18" s="18">
        <f t="shared" si="7"/>
        <v>3218</v>
      </c>
      <c r="U18" s="18">
        <v>2572</v>
      </c>
      <c r="V18" s="18">
        <v>646</v>
      </c>
    </row>
    <row r="19" spans="1:22" ht="16.5">
      <c r="A19" s="17" t="s">
        <v>24</v>
      </c>
      <c r="B19" s="18">
        <f t="shared" si="0"/>
        <v>21298</v>
      </c>
      <c r="C19" s="18">
        <f t="shared" si="1"/>
        <v>17767</v>
      </c>
      <c r="D19" s="18">
        <f t="shared" si="2"/>
        <v>3531</v>
      </c>
      <c r="E19" s="18">
        <v>1</v>
      </c>
      <c r="F19" s="19" t="s">
        <v>17</v>
      </c>
      <c r="G19" s="18">
        <v>1</v>
      </c>
      <c r="H19" s="18">
        <f t="shared" si="3"/>
        <v>549</v>
      </c>
      <c r="I19" s="18">
        <v>429</v>
      </c>
      <c r="J19" s="18">
        <v>120</v>
      </c>
      <c r="K19" s="18">
        <f t="shared" si="4"/>
        <v>2766</v>
      </c>
      <c r="L19" s="18">
        <v>2270</v>
      </c>
      <c r="M19" s="18">
        <v>496</v>
      </c>
      <c r="N19" s="18">
        <f t="shared" si="5"/>
        <v>7350</v>
      </c>
      <c r="O19" s="18">
        <v>6078</v>
      </c>
      <c r="P19" s="18">
        <v>1272</v>
      </c>
      <c r="Q19" s="18">
        <f t="shared" si="6"/>
        <v>7585</v>
      </c>
      <c r="R19" s="18">
        <v>6534</v>
      </c>
      <c r="S19" s="18">
        <v>1051</v>
      </c>
      <c r="T19" s="18">
        <f t="shared" si="7"/>
        <v>3047</v>
      </c>
      <c r="U19" s="18">
        <v>2456</v>
      </c>
      <c r="V19" s="18">
        <v>591</v>
      </c>
    </row>
    <row r="20" spans="1:22" ht="16.5">
      <c r="A20" s="17" t="s">
        <v>25</v>
      </c>
      <c r="B20" s="18">
        <f t="shared" si="0"/>
        <v>19532</v>
      </c>
      <c r="C20" s="18">
        <f t="shared" si="1"/>
        <v>16278</v>
      </c>
      <c r="D20" s="18">
        <f t="shared" si="2"/>
        <v>3254</v>
      </c>
      <c r="E20" s="19" t="s">
        <v>17</v>
      </c>
      <c r="F20" s="19" t="s">
        <v>17</v>
      </c>
      <c r="G20" s="19" t="s">
        <v>17</v>
      </c>
      <c r="H20" s="18">
        <f t="shared" si="3"/>
        <v>445</v>
      </c>
      <c r="I20" s="18">
        <v>339</v>
      </c>
      <c r="J20" s="18">
        <v>106</v>
      </c>
      <c r="K20" s="18">
        <f t="shared" si="4"/>
        <v>2396</v>
      </c>
      <c r="L20" s="18">
        <v>1942</v>
      </c>
      <c r="M20" s="18">
        <v>454</v>
      </c>
      <c r="N20" s="18">
        <f t="shared" si="5"/>
        <v>6576</v>
      </c>
      <c r="O20" s="18">
        <v>5422</v>
      </c>
      <c r="P20" s="18">
        <v>1154</v>
      </c>
      <c r="Q20" s="18">
        <f t="shared" si="6"/>
        <v>7202</v>
      </c>
      <c r="R20" s="18">
        <v>6200</v>
      </c>
      <c r="S20" s="18">
        <v>1002</v>
      </c>
      <c r="T20" s="18">
        <f t="shared" si="7"/>
        <v>2913</v>
      </c>
      <c r="U20" s="18">
        <v>2375</v>
      </c>
      <c r="V20" s="18">
        <v>538</v>
      </c>
    </row>
    <row r="21" spans="1:22" ht="16.5">
      <c r="A21" s="17" t="s">
        <v>26</v>
      </c>
      <c r="B21" s="18">
        <f t="shared" si="0"/>
        <v>17820</v>
      </c>
      <c r="C21" s="18">
        <f t="shared" si="1"/>
        <v>14841</v>
      </c>
      <c r="D21" s="18">
        <f t="shared" si="2"/>
        <v>2979</v>
      </c>
      <c r="E21" s="19" t="s">
        <v>17</v>
      </c>
      <c r="F21" s="19" t="s">
        <v>17</v>
      </c>
      <c r="G21" s="19" t="s">
        <v>17</v>
      </c>
      <c r="H21" s="18">
        <f t="shared" si="3"/>
        <v>356</v>
      </c>
      <c r="I21" s="18">
        <v>271</v>
      </c>
      <c r="J21" s="18">
        <v>85</v>
      </c>
      <c r="K21" s="18">
        <f t="shared" si="4"/>
        <v>2020</v>
      </c>
      <c r="L21" s="18">
        <v>1634</v>
      </c>
      <c r="M21" s="18">
        <v>386</v>
      </c>
      <c r="N21" s="18">
        <f t="shared" si="5"/>
        <v>5752</v>
      </c>
      <c r="O21" s="18">
        <v>4723</v>
      </c>
      <c r="P21" s="18">
        <v>1029</v>
      </c>
      <c r="Q21" s="18">
        <f t="shared" si="6"/>
        <v>6829</v>
      </c>
      <c r="R21" s="18">
        <v>5875</v>
      </c>
      <c r="S21" s="18">
        <v>954</v>
      </c>
      <c r="T21" s="18">
        <f t="shared" si="7"/>
        <v>2863</v>
      </c>
      <c r="U21" s="18">
        <v>2338</v>
      </c>
      <c r="V21" s="18">
        <v>525</v>
      </c>
    </row>
    <row r="22" spans="1:22" ht="16.5">
      <c r="A22" s="17" t="s">
        <v>27</v>
      </c>
      <c r="B22" s="18">
        <f t="shared" si="0"/>
        <v>16190</v>
      </c>
      <c r="C22" s="18">
        <f t="shared" si="1"/>
        <v>13453</v>
      </c>
      <c r="D22" s="18">
        <f t="shared" si="2"/>
        <v>2737</v>
      </c>
      <c r="E22" s="19" t="s">
        <v>17</v>
      </c>
      <c r="F22" s="19" t="s">
        <v>17</v>
      </c>
      <c r="G22" s="19" t="s">
        <v>17</v>
      </c>
      <c r="H22" s="18">
        <f t="shared" si="3"/>
        <v>233</v>
      </c>
      <c r="I22" s="18">
        <v>183</v>
      </c>
      <c r="J22" s="18">
        <v>50</v>
      </c>
      <c r="K22" s="18">
        <f t="shared" si="4"/>
        <v>1644</v>
      </c>
      <c r="L22" s="18">
        <v>1331</v>
      </c>
      <c r="M22" s="18">
        <v>313</v>
      </c>
      <c r="N22" s="18">
        <f t="shared" si="5"/>
        <v>4838</v>
      </c>
      <c r="O22" s="18">
        <v>3976</v>
      </c>
      <c r="P22" s="18">
        <v>862</v>
      </c>
      <c r="Q22" s="18">
        <f t="shared" si="6"/>
        <v>6588</v>
      </c>
      <c r="R22" s="18">
        <v>5614</v>
      </c>
      <c r="S22" s="18">
        <v>974</v>
      </c>
      <c r="T22" s="18">
        <f t="shared" si="7"/>
        <v>2887</v>
      </c>
      <c r="U22" s="18">
        <v>2349</v>
      </c>
      <c r="V22" s="18">
        <v>538</v>
      </c>
    </row>
    <row r="23" spans="1:22" ht="16.5">
      <c r="A23" s="17" t="s">
        <v>28</v>
      </c>
      <c r="B23" s="18">
        <f t="shared" si="0"/>
        <v>14644</v>
      </c>
      <c r="C23" s="18">
        <f t="shared" si="1"/>
        <v>12178</v>
      </c>
      <c r="D23" s="18">
        <f t="shared" si="2"/>
        <v>2466</v>
      </c>
      <c r="E23" s="19" t="s">
        <v>17</v>
      </c>
      <c r="F23" s="19" t="s">
        <v>17</v>
      </c>
      <c r="G23" s="19" t="s">
        <v>17</v>
      </c>
      <c r="H23" s="18">
        <f t="shared" si="3"/>
        <v>169</v>
      </c>
      <c r="I23" s="18">
        <v>138</v>
      </c>
      <c r="J23" s="18">
        <v>31</v>
      </c>
      <c r="K23" s="18">
        <f t="shared" si="4"/>
        <v>1371</v>
      </c>
      <c r="L23" s="18">
        <v>1097</v>
      </c>
      <c r="M23" s="18">
        <v>274</v>
      </c>
      <c r="N23" s="18">
        <f t="shared" si="5"/>
        <v>4186</v>
      </c>
      <c r="O23" s="18">
        <v>3462</v>
      </c>
      <c r="P23" s="18">
        <v>724</v>
      </c>
      <c r="Q23" s="18">
        <f t="shared" si="6"/>
        <v>6042</v>
      </c>
      <c r="R23" s="18">
        <v>5107</v>
      </c>
      <c r="S23" s="18">
        <v>935</v>
      </c>
      <c r="T23" s="18">
        <f t="shared" si="7"/>
        <v>2876</v>
      </c>
      <c r="U23" s="18">
        <v>2374</v>
      </c>
      <c r="V23" s="18">
        <v>502</v>
      </c>
    </row>
    <row r="24" spans="1:22" ht="16.5">
      <c r="A24" s="17" t="s">
        <v>29</v>
      </c>
      <c r="B24" s="18">
        <f t="shared" si="0"/>
        <v>13278</v>
      </c>
      <c r="C24" s="18">
        <f t="shared" si="1"/>
        <v>11023</v>
      </c>
      <c r="D24" s="18">
        <f t="shared" si="2"/>
        <v>2255</v>
      </c>
      <c r="E24" s="19" t="s">
        <v>17</v>
      </c>
      <c r="F24" s="19" t="s">
        <v>17</v>
      </c>
      <c r="G24" s="19" t="s">
        <v>17</v>
      </c>
      <c r="H24" s="18">
        <f t="shared" si="3"/>
        <v>88</v>
      </c>
      <c r="I24" s="18">
        <v>75</v>
      </c>
      <c r="J24" s="18">
        <v>13</v>
      </c>
      <c r="K24" s="18">
        <f t="shared" si="4"/>
        <v>1058</v>
      </c>
      <c r="L24" s="18">
        <v>838</v>
      </c>
      <c r="M24" s="18">
        <v>220</v>
      </c>
      <c r="N24" s="18">
        <f t="shared" si="5"/>
        <v>3479</v>
      </c>
      <c r="O24" s="18">
        <v>2906</v>
      </c>
      <c r="P24" s="18">
        <v>573</v>
      </c>
      <c r="Q24" s="18">
        <f t="shared" si="6"/>
        <v>5680</v>
      </c>
      <c r="R24" s="18">
        <v>4772</v>
      </c>
      <c r="S24" s="18">
        <v>908</v>
      </c>
      <c r="T24" s="18">
        <f t="shared" si="7"/>
        <v>2973</v>
      </c>
      <c r="U24" s="18">
        <v>2432</v>
      </c>
      <c r="V24" s="18">
        <v>541</v>
      </c>
    </row>
    <row r="25" spans="1:22" ht="16.5">
      <c r="A25" s="17" t="s">
        <v>30</v>
      </c>
      <c r="B25" s="18">
        <f t="shared" si="0"/>
        <v>11960</v>
      </c>
      <c r="C25" s="18">
        <f t="shared" si="1"/>
        <v>9919</v>
      </c>
      <c r="D25" s="18">
        <f t="shared" si="2"/>
        <v>2041</v>
      </c>
      <c r="E25" s="19" t="s">
        <v>17</v>
      </c>
      <c r="F25" s="19" t="s">
        <v>17</v>
      </c>
      <c r="G25" s="19" t="s">
        <v>17</v>
      </c>
      <c r="H25" s="18">
        <f t="shared" si="3"/>
        <v>71</v>
      </c>
      <c r="I25" s="18">
        <v>62</v>
      </c>
      <c r="J25" s="18">
        <v>9</v>
      </c>
      <c r="K25" s="18">
        <f t="shared" si="4"/>
        <v>877</v>
      </c>
      <c r="L25" s="18">
        <v>691</v>
      </c>
      <c r="M25" s="18">
        <v>186</v>
      </c>
      <c r="N25" s="18">
        <f t="shared" si="5"/>
        <v>3026</v>
      </c>
      <c r="O25" s="18">
        <v>2528</v>
      </c>
      <c r="P25" s="18">
        <v>498</v>
      </c>
      <c r="Q25" s="18">
        <f t="shared" si="6"/>
        <v>5019</v>
      </c>
      <c r="R25" s="18">
        <v>4203</v>
      </c>
      <c r="S25" s="18">
        <v>816</v>
      </c>
      <c r="T25" s="18">
        <f t="shared" si="7"/>
        <v>2967</v>
      </c>
      <c r="U25" s="18">
        <v>2435</v>
      </c>
      <c r="V25" s="18">
        <v>532</v>
      </c>
    </row>
    <row r="26" spans="1:22" ht="16.5">
      <c r="A26" s="17" t="s">
        <v>31</v>
      </c>
      <c r="B26" s="18">
        <f t="shared" si="0"/>
        <v>10788</v>
      </c>
      <c r="C26" s="18">
        <f t="shared" si="1"/>
        <v>8916</v>
      </c>
      <c r="D26" s="18">
        <f t="shared" si="2"/>
        <v>1872</v>
      </c>
      <c r="E26" s="19" t="s">
        <v>17</v>
      </c>
      <c r="F26" s="19" t="s">
        <v>17</v>
      </c>
      <c r="G26" s="19" t="s">
        <v>17</v>
      </c>
      <c r="H26" s="18">
        <f t="shared" si="3"/>
        <v>31</v>
      </c>
      <c r="I26" s="18">
        <v>25</v>
      </c>
      <c r="J26" s="18">
        <v>6</v>
      </c>
      <c r="K26" s="18">
        <f t="shared" si="4"/>
        <v>745</v>
      </c>
      <c r="L26" s="18">
        <v>595</v>
      </c>
      <c r="M26" s="18">
        <v>150</v>
      </c>
      <c r="N26" s="18">
        <f t="shared" si="5"/>
        <v>2571</v>
      </c>
      <c r="O26" s="18">
        <v>2140</v>
      </c>
      <c r="P26" s="18">
        <v>431</v>
      </c>
      <c r="Q26" s="18">
        <f t="shared" si="6"/>
        <v>4576</v>
      </c>
      <c r="R26" s="18">
        <v>3784</v>
      </c>
      <c r="S26" s="18">
        <v>792</v>
      </c>
      <c r="T26" s="18">
        <f t="shared" si="7"/>
        <v>2865</v>
      </c>
      <c r="U26" s="18">
        <v>2372</v>
      </c>
      <c r="V26" s="18">
        <v>493</v>
      </c>
    </row>
    <row r="27" spans="1:22" ht="16.5">
      <c r="A27" s="17" t="s">
        <v>32</v>
      </c>
      <c r="B27" s="18">
        <f t="shared" si="0"/>
        <v>9613</v>
      </c>
      <c r="C27" s="18">
        <f t="shared" si="1"/>
        <v>7936</v>
      </c>
      <c r="D27" s="18">
        <f t="shared" si="2"/>
        <v>1677</v>
      </c>
      <c r="E27" s="19" t="s">
        <v>17</v>
      </c>
      <c r="F27" s="19" t="s">
        <v>17</v>
      </c>
      <c r="G27" s="19" t="s">
        <v>17</v>
      </c>
      <c r="H27" s="18">
        <f t="shared" si="3"/>
        <v>30</v>
      </c>
      <c r="I27" s="18">
        <v>24</v>
      </c>
      <c r="J27" s="18">
        <v>6</v>
      </c>
      <c r="K27" s="18">
        <f t="shared" si="4"/>
        <v>619</v>
      </c>
      <c r="L27" s="18">
        <v>490</v>
      </c>
      <c r="M27" s="18">
        <v>129</v>
      </c>
      <c r="N27" s="18">
        <f t="shared" si="5"/>
        <v>2262</v>
      </c>
      <c r="O27" s="18">
        <v>1864</v>
      </c>
      <c r="P27" s="18">
        <v>398</v>
      </c>
      <c r="Q27" s="18">
        <f t="shared" si="6"/>
        <v>4088</v>
      </c>
      <c r="R27" s="18">
        <v>3382</v>
      </c>
      <c r="S27" s="18">
        <v>706</v>
      </c>
      <c r="T27" s="18">
        <f t="shared" si="7"/>
        <v>2614</v>
      </c>
      <c r="U27" s="18">
        <v>2176</v>
      </c>
      <c r="V27" s="18">
        <v>438</v>
      </c>
    </row>
    <row r="28" spans="1:22" ht="16.5">
      <c r="A28" s="17" t="s">
        <v>33</v>
      </c>
      <c r="B28" s="18">
        <f t="shared" si="0"/>
        <v>8594</v>
      </c>
      <c r="C28" s="18">
        <f t="shared" si="1"/>
        <v>7085</v>
      </c>
      <c r="D28" s="18">
        <f t="shared" si="2"/>
        <v>1509</v>
      </c>
      <c r="E28" s="19" t="s">
        <v>17</v>
      </c>
      <c r="F28" s="19" t="s">
        <v>17</v>
      </c>
      <c r="G28" s="19" t="s">
        <v>17</v>
      </c>
      <c r="H28" s="18">
        <f t="shared" si="3"/>
        <v>7</v>
      </c>
      <c r="I28" s="18">
        <v>6</v>
      </c>
      <c r="J28" s="18">
        <v>1</v>
      </c>
      <c r="K28" s="18">
        <f t="shared" si="4"/>
        <v>461</v>
      </c>
      <c r="L28" s="18">
        <v>365</v>
      </c>
      <c r="M28" s="18">
        <v>96</v>
      </c>
      <c r="N28" s="18">
        <f t="shared" si="5"/>
        <v>1841</v>
      </c>
      <c r="O28" s="18">
        <v>1511</v>
      </c>
      <c r="P28" s="18">
        <v>330</v>
      </c>
      <c r="Q28" s="18">
        <f t="shared" si="6"/>
        <v>3621</v>
      </c>
      <c r="R28" s="18">
        <v>2982</v>
      </c>
      <c r="S28" s="18">
        <v>639</v>
      </c>
      <c r="T28" s="18">
        <f t="shared" si="7"/>
        <v>2664</v>
      </c>
      <c r="U28" s="18">
        <v>2221</v>
      </c>
      <c r="V28" s="18">
        <v>443</v>
      </c>
    </row>
    <row r="29" spans="1:22" ht="16.5">
      <c r="A29" s="17" t="s">
        <v>34</v>
      </c>
      <c r="B29" s="18">
        <f t="shared" si="0"/>
        <v>7560</v>
      </c>
      <c r="C29" s="18">
        <f t="shared" si="1"/>
        <v>6238</v>
      </c>
      <c r="D29" s="18">
        <f t="shared" si="2"/>
        <v>1322</v>
      </c>
      <c r="E29" s="19" t="s">
        <v>17</v>
      </c>
      <c r="F29" s="19" t="s">
        <v>17</v>
      </c>
      <c r="G29" s="19" t="s">
        <v>17</v>
      </c>
      <c r="H29" s="18">
        <f t="shared" si="3"/>
        <v>6</v>
      </c>
      <c r="I29" s="18">
        <v>5</v>
      </c>
      <c r="J29" s="19">
        <v>1</v>
      </c>
      <c r="K29" s="18">
        <f t="shared" si="4"/>
        <v>331</v>
      </c>
      <c r="L29" s="18">
        <v>253</v>
      </c>
      <c r="M29" s="18">
        <v>78</v>
      </c>
      <c r="N29" s="18">
        <f t="shared" si="5"/>
        <v>1465</v>
      </c>
      <c r="O29" s="18">
        <v>1207</v>
      </c>
      <c r="P29" s="18">
        <v>258</v>
      </c>
      <c r="Q29" s="18">
        <f t="shared" si="6"/>
        <v>3126</v>
      </c>
      <c r="R29" s="18">
        <v>2559</v>
      </c>
      <c r="S29" s="18">
        <v>567</v>
      </c>
      <c r="T29" s="18">
        <f t="shared" si="7"/>
        <v>2632</v>
      </c>
      <c r="U29" s="18">
        <v>2214</v>
      </c>
      <c r="V29" s="18">
        <v>418</v>
      </c>
    </row>
    <row r="30" spans="1:22" ht="16.5">
      <c r="A30" s="20" t="s">
        <v>35</v>
      </c>
      <c r="B30" s="21">
        <f t="shared" si="0"/>
        <v>2778</v>
      </c>
      <c r="C30" s="21">
        <f t="shared" si="1"/>
        <v>2253</v>
      </c>
      <c r="D30" s="21">
        <f t="shared" si="2"/>
        <v>525</v>
      </c>
      <c r="E30" s="22" t="s">
        <v>17</v>
      </c>
      <c r="F30" s="22" t="s">
        <v>17</v>
      </c>
      <c r="G30" s="22" t="s">
        <v>17</v>
      </c>
      <c r="H30" s="22" t="s">
        <v>17</v>
      </c>
      <c r="I30" s="22" t="s">
        <v>17</v>
      </c>
      <c r="J30" s="22" t="s">
        <v>17</v>
      </c>
      <c r="K30" s="21">
        <f t="shared" si="4"/>
        <v>98</v>
      </c>
      <c r="L30" s="21">
        <v>80</v>
      </c>
      <c r="M30" s="21">
        <v>18</v>
      </c>
      <c r="N30" s="21">
        <f t="shared" si="5"/>
        <v>413</v>
      </c>
      <c r="O30" s="21">
        <v>335</v>
      </c>
      <c r="P30" s="21">
        <v>78</v>
      </c>
      <c r="Q30" s="21">
        <f t="shared" si="6"/>
        <v>974</v>
      </c>
      <c r="R30" s="21">
        <v>782</v>
      </c>
      <c r="S30" s="21">
        <v>192</v>
      </c>
      <c r="T30" s="21">
        <f t="shared" si="7"/>
        <v>1293</v>
      </c>
      <c r="U30" s="21">
        <v>1056</v>
      </c>
      <c r="V30" s="21">
        <v>237</v>
      </c>
    </row>
    <row r="33" spans="1:22" ht="16.5">
      <c r="A33" s="5" t="s">
        <v>36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5" spans="1:22" ht="16.5">
      <c r="A35" s="13"/>
      <c r="B35" s="7" t="s">
        <v>1</v>
      </c>
      <c r="C35" s="8"/>
      <c r="D35" s="9" t="s">
        <v>2</v>
      </c>
      <c r="E35" s="10"/>
      <c r="F35" s="11" t="s">
        <v>3</v>
      </c>
      <c r="G35" s="12"/>
      <c r="H35" s="10"/>
      <c r="I35" s="11" t="s">
        <v>4</v>
      </c>
      <c r="J35" s="12"/>
      <c r="K35" s="10"/>
      <c r="L35" s="11" t="s">
        <v>5</v>
      </c>
      <c r="M35" s="12"/>
      <c r="N35" s="10"/>
      <c r="O35" s="11" t="s">
        <v>6</v>
      </c>
      <c r="P35" s="12"/>
      <c r="Q35" s="10"/>
      <c r="R35" s="11" t="s">
        <v>7</v>
      </c>
      <c r="S35" s="12"/>
      <c r="T35" s="10"/>
      <c r="U35" s="11" t="s">
        <v>8</v>
      </c>
      <c r="V35" s="12"/>
    </row>
    <row r="36" spans="1:22" ht="16.5">
      <c r="A36" s="14"/>
      <c r="B36" s="6" t="s">
        <v>9</v>
      </c>
      <c r="C36" s="6" t="s">
        <v>10</v>
      </c>
      <c r="D36" s="6" t="s">
        <v>11</v>
      </c>
      <c r="E36" s="6" t="s">
        <v>9</v>
      </c>
      <c r="F36" s="6" t="s">
        <v>10</v>
      </c>
      <c r="G36" s="6" t="s">
        <v>11</v>
      </c>
      <c r="H36" s="6" t="s">
        <v>9</v>
      </c>
      <c r="I36" s="6" t="s">
        <v>10</v>
      </c>
      <c r="J36" s="6" t="s">
        <v>11</v>
      </c>
      <c r="K36" s="6" t="s">
        <v>9</v>
      </c>
      <c r="L36" s="6" t="s">
        <v>10</v>
      </c>
      <c r="M36" s="6" t="s">
        <v>11</v>
      </c>
      <c r="N36" s="6" t="s">
        <v>9</v>
      </c>
      <c r="O36" s="6" t="s">
        <v>10</v>
      </c>
      <c r="P36" s="6" t="s">
        <v>11</v>
      </c>
      <c r="Q36" s="6" t="s">
        <v>9</v>
      </c>
      <c r="R36" s="6" t="s">
        <v>10</v>
      </c>
      <c r="S36" s="6" t="s">
        <v>11</v>
      </c>
      <c r="T36" s="6" t="s">
        <v>9</v>
      </c>
      <c r="U36" s="6" t="s">
        <v>10</v>
      </c>
      <c r="V36" s="6" t="s">
        <v>11</v>
      </c>
    </row>
    <row r="37" spans="1:22" ht="16.5">
      <c r="A37" s="15" t="s">
        <v>39</v>
      </c>
      <c r="B37" s="16">
        <f aca="true" t="shared" si="8" ref="B37:B60">C37+D37</f>
        <v>2302</v>
      </c>
      <c r="C37" s="16">
        <f aca="true" t="shared" si="9" ref="C37:C60">F37+I37+L37+O37+R37+U37</f>
        <v>2121</v>
      </c>
      <c r="D37" s="16">
        <f aca="true" t="shared" si="10" ref="D37:D60">G37+J37+M37+P37+S37+V37</f>
        <v>181</v>
      </c>
      <c r="E37" s="16">
        <f aca="true" t="shared" si="11" ref="E37:E43">F37+G37</f>
        <v>325</v>
      </c>
      <c r="F37" s="16">
        <v>303</v>
      </c>
      <c r="G37" s="16">
        <v>22</v>
      </c>
      <c r="H37" s="16">
        <f aca="true" t="shared" si="12" ref="H37:H60">I37+J37</f>
        <v>839</v>
      </c>
      <c r="I37" s="16">
        <v>775</v>
      </c>
      <c r="J37" s="16">
        <v>64</v>
      </c>
      <c r="K37" s="16">
        <f aca="true" t="shared" si="13" ref="K37:K60">L37+M37</f>
        <v>809</v>
      </c>
      <c r="L37" s="16">
        <v>754</v>
      </c>
      <c r="M37" s="16">
        <v>55</v>
      </c>
      <c r="N37" s="16">
        <f aca="true" t="shared" si="14" ref="N37:N60">O37+P37</f>
        <v>271</v>
      </c>
      <c r="O37" s="16">
        <v>249</v>
      </c>
      <c r="P37" s="2">
        <v>22</v>
      </c>
      <c r="Q37" s="2">
        <f aca="true" t="shared" si="15" ref="Q37:Q60">R37+S37</f>
        <v>54</v>
      </c>
      <c r="R37" s="2">
        <v>39</v>
      </c>
      <c r="S37" s="2">
        <v>15</v>
      </c>
      <c r="T37" s="2">
        <f aca="true" t="shared" si="16" ref="T37:T60">U37+V37</f>
        <v>4</v>
      </c>
      <c r="U37" s="2">
        <v>1</v>
      </c>
      <c r="V37" s="2">
        <v>3</v>
      </c>
    </row>
    <row r="38" spans="1:22" ht="16.5">
      <c r="A38" s="17" t="s">
        <v>12</v>
      </c>
      <c r="B38" s="18">
        <f t="shared" si="8"/>
        <v>1020</v>
      </c>
      <c r="C38" s="18">
        <f t="shared" si="9"/>
        <v>912</v>
      </c>
      <c r="D38" s="18">
        <f t="shared" si="10"/>
        <v>108</v>
      </c>
      <c r="E38" s="18">
        <f t="shared" si="11"/>
        <v>58</v>
      </c>
      <c r="F38" s="18">
        <v>47</v>
      </c>
      <c r="G38" s="18">
        <v>11</v>
      </c>
      <c r="H38" s="18">
        <f t="shared" si="12"/>
        <v>317</v>
      </c>
      <c r="I38" s="18">
        <v>285</v>
      </c>
      <c r="J38" s="18">
        <v>32</v>
      </c>
      <c r="K38" s="18">
        <f t="shared" si="13"/>
        <v>415</v>
      </c>
      <c r="L38" s="18">
        <v>381</v>
      </c>
      <c r="M38" s="18">
        <v>34</v>
      </c>
      <c r="N38" s="18">
        <f t="shared" si="14"/>
        <v>187</v>
      </c>
      <c r="O38" s="18">
        <v>166</v>
      </c>
      <c r="P38" s="2">
        <v>21</v>
      </c>
      <c r="Q38" s="2">
        <f t="shared" si="15"/>
        <v>38</v>
      </c>
      <c r="R38" s="2">
        <v>31</v>
      </c>
      <c r="S38" s="2">
        <v>7</v>
      </c>
      <c r="T38" s="2">
        <f t="shared" si="16"/>
        <v>5</v>
      </c>
      <c r="U38" s="2">
        <v>2</v>
      </c>
      <c r="V38" s="2">
        <v>3</v>
      </c>
    </row>
    <row r="39" spans="1:22" ht="16.5">
      <c r="A39" s="17" t="s">
        <v>13</v>
      </c>
      <c r="B39" s="18">
        <f t="shared" si="8"/>
        <v>910</v>
      </c>
      <c r="C39" s="18">
        <f t="shared" si="9"/>
        <v>815</v>
      </c>
      <c r="D39" s="18">
        <f t="shared" si="10"/>
        <v>95</v>
      </c>
      <c r="E39" s="18">
        <f t="shared" si="11"/>
        <v>40</v>
      </c>
      <c r="F39" s="18">
        <v>33</v>
      </c>
      <c r="G39" s="18">
        <v>7</v>
      </c>
      <c r="H39" s="18">
        <f t="shared" si="12"/>
        <v>244</v>
      </c>
      <c r="I39" s="18">
        <v>220</v>
      </c>
      <c r="J39" s="18">
        <v>24</v>
      </c>
      <c r="K39" s="18">
        <f t="shared" si="13"/>
        <v>386</v>
      </c>
      <c r="L39" s="18">
        <v>355</v>
      </c>
      <c r="M39" s="18">
        <v>31</v>
      </c>
      <c r="N39" s="18">
        <f t="shared" si="14"/>
        <v>198</v>
      </c>
      <c r="O39" s="18">
        <v>176</v>
      </c>
      <c r="P39" s="2">
        <v>22</v>
      </c>
      <c r="Q39" s="2">
        <f t="shared" si="15"/>
        <v>34</v>
      </c>
      <c r="R39" s="2">
        <v>27</v>
      </c>
      <c r="S39" s="2">
        <v>7</v>
      </c>
      <c r="T39" s="2">
        <f t="shared" si="16"/>
        <v>8</v>
      </c>
      <c r="U39" s="2">
        <v>4</v>
      </c>
      <c r="V39" s="2">
        <v>4</v>
      </c>
    </row>
    <row r="40" spans="1:22" ht="16.5">
      <c r="A40" s="17" t="s">
        <v>14</v>
      </c>
      <c r="B40" s="18">
        <f t="shared" si="8"/>
        <v>817</v>
      </c>
      <c r="C40" s="18">
        <f t="shared" si="9"/>
        <v>736</v>
      </c>
      <c r="D40" s="18">
        <f t="shared" si="10"/>
        <v>81</v>
      </c>
      <c r="E40" s="18">
        <f t="shared" si="11"/>
        <v>21</v>
      </c>
      <c r="F40" s="18">
        <v>15</v>
      </c>
      <c r="G40" s="18">
        <v>6</v>
      </c>
      <c r="H40" s="18">
        <f t="shared" si="12"/>
        <v>211</v>
      </c>
      <c r="I40" s="18">
        <v>193</v>
      </c>
      <c r="J40" s="18">
        <v>18</v>
      </c>
      <c r="K40" s="18">
        <f t="shared" si="13"/>
        <v>366</v>
      </c>
      <c r="L40" s="18">
        <v>337</v>
      </c>
      <c r="M40" s="18">
        <v>29</v>
      </c>
      <c r="N40" s="18">
        <f t="shared" si="14"/>
        <v>182</v>
      </c>
      <c r="O40" s="18">
        <v>163</v>
      </c>
      <c r="P40" s="2">
        <v>19</v>
      </c>
      <c r="Q40" s="2">
        <f t="shared" si="15"/>
        <v>30</v>
      </c>
      <c r="R40" s="2">
        <v>24</v>
      </c>
      <c r="S40" s="2">
        <v>6</v>
      </c>
      <c r="T40" s="2">
        <f t="shared" si="16"/>
        <v>7</v>
      </c>
      <c r="U40" s="2">
        <v>4</v>
      </c>
      <c r="V40" s="2">
        <v>3</v>
      </c>
    </row>
    <row r="41" spans="1:22" ht="16.5">
      <c r="A41" s="17" t="s">
        <v>15</v>
      </c>
      <c r="B41" s="18">
        <f t="shared" si="8"/>
        <v>702</v>
      </c>
      <c r="C41" s="18">
        <f t="shared" si="9"/>
        <v>642</v>
      </c>
      <c r="D41" s="18">
        <f t="shared" si="10"/>
        <v>60</v>
      </c>
      <c r="E41" s="18">
        <f t="shared" si="11"/>
        <v>12</v>
      </c>
      <c r="F41" s="18">
        <v>6</v>
      </c>
      <c r="G41" s="18">
        <v>6</v>
      </c>
      <c r="H41" s="18">
        <f t="shared" si="12"/>
        <v>175</v>
      </c>
      <c r="I41" s="18">
        <v>165</v>
      </c>
      <c r="J41" s="18">
        <v>10</v>
      </c>
      <c r="K41" s="18">
        <f t="shared" si="13"/>
        <v>307</v>
      </c>
      <c r="L41" s="18">
        <v>286</v>
      </c>
      <c r="M41" s="18">
        <v>21</v>
      </c>
      <c r="N41" s="18">
        <f t="shared" si="14"/>
        <v>171</v>
      </c>
      <c r="O41" s="18">
        <v>155</v>
      </c>
      <c r="P41" s="2">
        <v>16</v>
      </c>
      <c r="Q41" s="2">
        <f t="shared" si="15"/>
        <v>30</v>
      </c>
      <c r="R41" s="2">
        <v>26</v>
      </c>
      <c r="S41" s="2">
        <v>4</v>
      </c>
      <c r="T41" s="2">
        <f t="shared" si="16"/>
        <v>7</v>
      </c>
      <c r="U41" s="2">
        <v>4</v>
      </c>
      <c r="V41" s="2">
        <v>3</v>
      </c>
    </row>
    <row r="42" spans="1:22" ht="16.5">
      <c r="A42" s="17" t="s">
        <v>16</v>
      </c>
      <c r="B42" s="18">
        <f t="shared" si="8"/>
        <v>658</v>
      </c>
      <c r="C42" s="18">
        <f t="shared" si="9"/>
        <v>601</v>
      </c>
      <c r="D42" s="18">
        <f t="shared" si="10"/>
        <v>57</v>
      </c>
      <c r="E42" s="18">
        <f t="shared" si="11"/>
        <v>7</v>
      </c>
      <c r="F42" s="18">
        <v>5</v>
      </c>
      <c r="G42" s="18">
        <v>2</v>
      </c>
      <c r="H42" s="18">
        <f t="shared" si="12"/>
        <v>143</v>
      </c>
      <c r="I42" s="18">
        <v>136</v>
      </c>
      <c r="J42" s="18">
        <v>7</v>
      </c>
      <c r="K42" s="18">
        <f t="shared" si="13"/>
        <v>300</v>
      </c>
      <c r="L42" s="18">
        <v>275</v>
      </c>
      <c r="M42" s="18">
        <v>25</v>
      </c>
      <c r="N42" s="18">
        <f t="shared" si="14"/>
        <v>175</v>
      </c>
      <c r="O42" s="18">
        <v>161</v>
      </c>
      <c r="P42" s="2">
        <v>14</v>
      </c>
      <c r="Q42" s="2">
        <f t="shared" si="15"/>
        <v>28</v>
      </c>
      <c r="R42" s="2">
        <v>21</v>
      </c>
      <c r="S42" s="2">
        <v>7</v>
      </c>
      <c r="T42" s="2">
        <f t="shared" si="16"/>
        <v>5</v>
      </c>
      <c r="U42" s="2">
        <v>3</v>
      </c>
      <c r="V42" s="2">
        <v>2</v>
      </c>
    </row>
    <row r="43" spans="1:22" ht="16.5">
      <c r="A43" s="17" t="s">
        <v>18</v>
      </c>
      <c r="B43" s="18">
        <f t="shared" si="8"/>
        <v>604</v>
      </c>
      <c r="C43" s="18">
        <f t="shared" si="9"/>
        <v>550</v>
      </c>
      <c r="D43" s="18">
        <f t="shared" si="10"/>
        <v>54</v>
      </c>
      <c r="E43" s="18">
        <f t="shared" si="11"/>
        <v>3</v>
      </c>
      <c r="F43" s="18">
        <v>2</v>
      </c>
      <c r="G43" s="18">
        <v>1</v>
      </c>
      <c r="H43" s="18">
        <f t="shared" si="12"/>
        <v>130</v>
      </c>
      <c r="I43" s="18">
        <v>122</v>
      </c>
      <c r="J43" s="18">
        <v>8</v>
      </c>
      <c r="K43" s="18">
        <f t="shared" si="13"/>
        <v>282</v>
      </c>
      <c r="L43" s="18">
        <v>263</v>
      </c>
      <c r="M43" s="18">
        <v>19</v>
      </c>
      <c r="N43" s="18">
        <f t="shared" si="14"/>
        <v>164</v>
      </c>
      <c r="O43" s="18">
        <v>147</v>
      </c>
      <c r="P43" s="2">
        <v>17</v>
      </c>
      <c r="Q43" s="2">
        <f t="shared" si="15"/>
        <v>22</v>
      </c>
      <c r="R43" s="2">
        <v>16</v>
      </c>
      <c r="S43" s="2">
        <v>6</v>
      </c>
      <c r="T43" s="2">
        <f t="shared" si="16"/>
        <v>3</v>
      </c>
      <c r="U43" s="3" t="s">
        <v>17</v>
      </c>
      <c r="V43" s="2">
        <v>3</v>
      </c>
    </row>
    <row r="44" spans="1:22" ht="16.5">
      <c r="A44" s="17" t="s">
        <v>19</v>
      </c>
      <c r="B44" s="18">
        <f t="shared" si="8"/>
        <v>548</v>
      </c>
      <c r="C44" s="18">
        <f t="shared" si="9"/>
        <v>496</v>
      </c>
      <c r="D44" s="18">
        <f t="shared" si="10"/>
        <v>52</v>
      </c>
      <c r="E44" s="19" t="s">
        <v>17</v>
      </c>
      <c r="F44" s="19" t="s">
        <v>17</v>
      </c>
      <c r="G44" s="19" t="s">
        <v>17</v>
      </c>
      <c r="H44" s="18">
        <f t="shared" si="12"/>
        <v>101</v>
      </c>
      <c r="I44" s="18">
        <v>96</v>
      </c>
      <c r="J44" s="18">
        <v>5</v>
      </c>
      <c r="K44" s="18">
        <f t="shared" si="13"/>
        <v>262</v>
      </c>
      <c r="L44" s="18">
        <v>245</v>
      </c>
      <c r="M44" s="18">
        <v>17</v>
      </c>
      <c r="N44" s="18">
        <f t="shared" si="14"/>
        <v>148</v>
      </c>
      <c r="O44" s="18">
        <v>128</v>
      </c>
      <c r="P44" s="2">
        <v>20</v>
      </c>
      <c r="Q44" s="2">
        <f t="shared" si="15"/>
        <v>25</v>
      </c>
      <c r="R44" s="2">
        <v>21</v>
      </c>
      <c r="S44" s="2">
        <v>4</v>
      </c>
      <c r="T44" s="2">
        <f t="shared" si="16"/>
        <v>12</v>
      </c>
      <c r="U44" s="2">
        <v>6</v>
      </c>
      <c r="V44" s="2">
        <v>6</v>
      </c>
    </row>
    <row r="45" spans="1:22" ht="16.5">
      <c r="A45" s="17" t="s">
        <v>20</v>
      </c>
      <c r="B45" s="18">
        <f t="shared" si="8"/>
        <v>493</v>
      </c>
      <c r="C45" s="18">
        <f t="shared" si="9"/>
        <v>452</v>
      </c>
      <c r="D45" s="18">
        <f t="shared" si="10"/>
        <v>41</v>
      </c>
      <c r="E45" s="19" t="s">
        <v>17</v>
      </c>
      <c r="F45" s="19" t="s">
        <v>17</v>
      </c>
      <c r="G45" s="19" t="s">
        <v>17</v>
      </c>
      <c r="H45" s="18">
        <f t="shared" si="12"/>
        <v>36</v>
      </c>
      <c r="I45" s="18">
        <v>31</v>
      </c>
      <c r="J45" s="18">
        <v>5</v>
      </c>
      <c r="K45" s="18">
        <f t="shared" si="13"/>
        <v>207</v>
      </c>
      <c r="L45" s="18">
        <v>192</v>
      </c>
      <c r="M45" s="18">
        <v>15</v>
      </c>
      <c r="N45" s="18">
        <f t="shared" si="14"/>
        <v>188</v>
      </c>
      <c r="O45" s="18">
        <v>176</v>
      </c>
      <c r="P45" s="2">
        <v>12</v>
      </c>
      <c r="Q45" s="2">
        <f t="shared" si="15"/>
        <v>53</v>
      </c>
      <c r="R45" s="2">
        <v>47</v>
      </c>
      <c r="S45" s="2">
        <v>6</v>
      </c>
      <c r="T45" s="2">
        <f t="shared" si="16"/>
        <v>9</v>
      </c>
      <c r="U45" s="2">
        <v>6</v>
      </c>
      <c r="V45" s="2">
        <v>3</v>
      </c>
    </row>
    <row r="46" spans="1:22" ht="16.5">
      <c r="A46" s="17" t="s">
        <v>21</v>
      </c>
      <c r="B46" s="18">
        <f t="shared" si="8"/>
        <v>436</v>
      </c>
      <c r="C46" s="18">
        <f t="shared" si="9"/>
        <v>399</v>
      </c>
      <c r="D46" s="18">
        <f t="shared" si="10"/>
        <v>37</v>
      </c>
      <c r="E46" s="19" t="s">
        <v>17</v>
      </c>
      <c r="F46" s="19" t="s">
        <v>17</v>
      </c>
      <c r="G46" s="19" t="s">
        <v>17</v>
      </c>
      <c r="H46" s="18">
        <f t="shared" si="12"/>
        <v>21</v>
      </c>
      <c r="I46" s="18">
        <v>18</v>
      </c>
      <c r="J46" s="18">
        <v>3</v>
      </c>
      <c r="K46" s="18">
        <f t="shared" si="13"/>
        <v>174</v>
      </c>
      <c r="L46" s="18">
        <v>163</v>
      </c>
      <c r="M46" s="18">
        <v>11</v>
      </c>
      <c r="N46" s="18">
        <f t="shared" si="14"/>
        <v>174</v>
      </c>
      <c r="O46" s="18">
        <v>159</v>
      </c>
      <c r="P46" s="2">
        <v>15</v>
      </c>
      <c r="Q46" s="2">
        <f t="shared" si="15"/>
        <v>61</v>
      </c>
      <c r="R46" s="2">
        <v>55</v>
      </c>
      <c r="S46" s="2">
        <v>6</v>
      </c>
      <c r="T46" s="2">
        <f t="shared" si="16"/>
        <v>6</v>
      </c>
      <c r="U46" s="2">
        <v>4</v>
      </c>
      <c r="V46" s="2">
        <v>2</v>
      </c>
    </row>
    <row r="47" spans="1:22" ht="16.5">
      <c r="A47" s="17" t="s">
        <v>22</v>
      </c>
      <c r="B47" s="18">
        <f t="shared" si="8"/>
        <v>396</v>
      </c>
      <c r="C47" s="18">
        <f t="shared" si="9"/>
        <v>361</v>
      </c>
      <c r="D47" s="18">
        <f t="shared" si="10"/>
        <v>35</v>
      </c>
      <c r="E47" s="19" t="s">
        <v>17</v>
      </c>
      <c r="F47" s="19" t="s">
        <v>17</v>
      </c>
      <c r="G47" s="19" t="s">
        <v>17</v>
      </c>
      <c r="H47" s="18">
        <f t="shared" si="12"/>
        <v>19</v>
      </c>
      <c r="I47" s="18">
        <v>16</v>
      </c>
      <c r="J47" s="18">
        <v>3</v>
      </c>
      <c r="K47" s="18">
        <f t="shared" si="13"/>
        <v>142</v>
      </c>
      <c r="L47" s="18">
        <v>135</v>
      </c>
      <c r="M47" s="18">
        <v>7</v>
      </c>
      <c r="N47" s="18">
        <f t="shared" si="14"/>
        <v>156</v>
      </c>
      <c r="O47" s="18">
        <v>142</v>
      </c>
      <c r="P47" s="2">
        <v>14</v>
      </c>
      <c r="Q47" s="2">
        <f t="shared" si="15"/>
        <v>67</v>
      </c>
      <c r="R47" s="2">
        <v>58</v>
      </c>
      <c r="S47" s="2">
        <v>9</v>
      </c>
      <c r="T47" s="2">
        <f t="shared" si="16"/>
        <v>12</v>
      </c>
      <c r="U47" s="2">
        <v>10</v>
      </c>
      <c r="V47" s="2">
        <v>2</v>
      </c>
    </row>
    <row r="48" spans="1:22" ht="16.5">
      <c r="A48" s="17" t="s">
        <v>23</v>
      </c>
      <c r="B48" s="18">
        <f t="shared" si="8"/>
        <v>231</v>
      </c>
      <c r="C48" s="18">
        <f t="shared" si="9"/>
        <v>208</v>
      </c>
      <c r="D48" s="18">
        <f t="shared" si="10"/>
        <v>23</v>
      </c>
      <c r="E48" s="19" t="s">
        <v>17</v>
      </c>
      <c r="F48" s="19" t="s">
        <v>17</v>
      </c>
      <c r="G48" s="19" t="s">
        <v>17</v>
      </c>
      <c r="H48" s="18">
        <f t="shared" si="12"/>
        <v>7</v>
      </c>
      <c r="I48" s="18">
        <v>5</v>
      </c>
      <c r="J48" s="18">
        <v>2</v>
      </c>
      <c r="K48" s="18">
        <f t="shared" si="13"/>
        <v>72</v>
      </c>
      <c r="L48" s="18">
        <v>67</v>
      </c>
      <c r="M48" s="18">
        <v>5</v>
      </c>
      <c r="N48" s="18">
        <f t="shared" si="14"/>
        <v>94</v>
      </c>
      <c r="O48" s="18">
        <v>87</v>
      </c>
      <c r="P48" s="2">
        <v>7</v>
      </c>
      <c r="Q48" s="2">
        <f t="shared" si="15"/>
        <v>56</v>
      </c>
      <c r="R48" s="2">
        <v>48</v>
      </c>
      <c r="S48" s="2">
        <v>8</v>
      </c>
      <c r="T48" s="2">
        <f t="shared" si="16"/>
        <v>2</v>
      </c>
      <c r="U48" s="2">
        <v>1</v>
      </c>
      <c r="V48" s="2">
        <v>1</v>
      </c>
    </row>
    <row r="49" spans="1:22" ht="16.5">
      <c r="A49" s="17" t="s">
        <v>24</v>
      </c>
      <c r="B49" s="18">
        <f t="shared" si="8"/>
        <v>212</v>
      </c>
      <c r="C49" s="18">
        <f t="shared" si="9"/>
        <v>192</v>
      </c>
      <c r="D49" s="18">
        <f t="shared" si="10"/>
        <v>20</v>
      </c>
      <c r="E49" s="19" t="s">
        <v>17</v>
      </c>
      <c r="F49" s="19" t="s">
        <v>17</v>
      </c>
      <c r="G49" s="19" t="s">
        <v>17</v>
      </c>
      <c r="H49" s="18">
        <f t="shared" si="12"/>
        <v>9</v>
      </c>
      <c r="I49" s="18">
        <v>7</v>
      </c>
      <c r="J49" s="18">
        <v>2</v>
      </c>
      <c r="K49" s="18">
        <f t="shared" si="13"/>
        <v>52</v>
      </c>
      <c r="L49" s="18">
        <v>48</v>
      </c>
      <c r="M49" s="18">
        <v>4</v>
      </c>
      <c r="N49" s="18">
        <f t="shared" si="14"/>
        <v>87</v>
      </c>
      <c r="O49" s="18">
        <v>82</v>
      </c>
      <c r="P49" s="2">
        <v>5</v>
      </c>
      <c r="Q49" s="2">
        <f t="shared" si="15"/>
        <v>57</v>
      </c>
      <c r="R49" s="2">
        <v>49</v>
      </c>
      <c r="S49" s="2">
        <v>8</v>
      </c>
      <c r="T49" s="2">
        <f t="shared" si="16"/>
        <v>7</v>
      </c>
      <c r="U49" s="2">
        <v>6</v>
      </c>
      <c r="V49" s="2">
        <v>1</v>
      </c>
    </row>
    <row r="50" spans="1:22" ht="16.5">
      <c r="A50" s="17" t="s">
        <v>25</v>
      </c>
      <c r="B50" s="18">
        <f t="shared" si="8"/>
        <v>191</v>
      </c>
      <c r="C50" s="18">
        <f t="shared" si="9"/>
        <v>174</v>
      </c>
      <c r="D50" s="18">
        <f t="shared" si="10"/>
        <v>17</v>
      </c>
      <c r="E50" s="19" t="s">
        <v>17</v>
      </c>
      <c r="F50" s="19" t="s">
        <v>17</v>
      </c>
      <c r="G50" s="19" t="s">
        <v>17</v>
      </c>
      <c r="H50" s="18">
        <f t="shared" si="12"/>
        <v>7</v>
      </c>
      <c r="I50" s="18">
        <v>5</v>
      </c>
      <c r="J50" s="18">
        <v>2</v>
      </c>
      <c r="K50" s="18">
        <f t="shared" si="13"/>
        <v>45</v>
      </c>
      <c r="L50" s="18">
        <v>43</v>
      </c>
      <c r="M50" s="18">
        <v>2</v>
      </c>
      <c r="N50" s="18">
        <f t="shared" si="14"/>
        <v>86</v>
      </c>
      <c r="O50" s="18">
        <v>81</v>
      </c>
      <c r="P50" s="2">
        <v>5</v>
      </c>
      <c r="Q50" s="2">
        <f t="shared" si="15"/>
        <v>47</v>
      </c>
      <c r="R50" s="2">
        <v>40</v>
      </c>
      <c r="S50" s="2">
        <v>7</v>
      </c>
      <c r="T50" s="2">
        <f t="shared" si="16"/>
        <v>6</v>
      </c>
      <c r="U50" s="2">
        <v>5</v>
      </c>
      <c r="V50" s="2">
        <v>1</v>
      </c>
    </row>
    <row r="51" spans="1:22" ht="16.5">
      <c r="A51" s="17" t="s">
        <v>26</v>
      </c>
      <c r="B51" s="18">
        <f t="shared" si="8"/>
        <v>171</v>
      </c>
      <c r="C51" s="18">
        <f t="shared" si="9"/>
        <v>155</v>
      </c>
      <c r="D51" s="18">
        <f t="shared" si="10"/>
        <v>16</v>
      </c>
      <c r="E51" s="19" t="s">
        <v>17</v>
      </c>
      <c r="F51" s="19" t="s">
        <v>17</v>
      </c>
      <c r="G51" s="19" t="s">
        <v>17</v>
      </c>
      <c r="H51" s="18">
        <f t="shared" si="12"/>
        <v>6</v>
      </c>
      <c r="I51" s="18">
        <v>4</v>
      </c>
      <c r="J51" s="18">
        <v>2</v>
      </c>
      <c r="K51" s="18">
        <f t="shared" si="13"/>
        <v>33</v>
      </c>
      <c r="L51" s="18">
        <v>33</v>
      </c>
      <c r="M51" s="19" t="s">
        <v>17</v>
      </c>
      <c r="N51" s="18">
        <f t="shared" si="14"/>
        <v>78</v>
      </c>
      <c r="O51" s="18">
        <v>73</v>
      </c>
      <c r="P51" s="2">
        <v>5</v>
      </c>
      <c r="Q51" s="2">
        <f t="shared" si="15"/>
        <v>51</v>
      </c>
      <c r="R51" s="2">
        <v>43</v>
      </c>
      <c r="S51" s="2">
        <v>8</v>
      </c>
      <c r="T51" s="2">
        <f t="shared" si="16"/>
        <v>3</v>
      </c>
      <c r="U51" s="2">
        <v>2</v>
      </c>
      <c r="V51" s="2">
        <v>1</v>
      </c>
    </row>
    <row r="52" spans="1:22" ht="16.5">
      <c r="A52" s="17" t="s">
        <v>27</v>
      </c>
      <c r="B52" s="18">
        <f t="shared" si="8"/>
        <v>153</v>
      </c>
      <c r="C52" s="18">
        <f t="shared" si="9"/>
        <v>138</v>
      </c>
      <c r="D52" s="18">
        <f t="shared" si="10"/>
        <v>15</v>
      </c>
      <c r="E52" s="19" t="s">
        <v>17</v>
      </c>
      <c r="F52" s="19" t="s">
        <v>17</v>
      </c>
      <c r="G52" s="19" t="s">
        <v>17</v>
      </c>
      <c r="H52" s="18">
        <f t="shared" si="12"/>
        <v>5</v>
      </c>
      <c r="I52" s="18">
        <v>4</v>
      </c>
      <c r="J52" s="18">
        <v>1</v>
      </c>
      <c r="K52" s="18">
        <f t="shared" si="13"/>
        <v>25</v>
      </c>
      <c r="L52" s="18">
        <v>24</v>
      </c>
      <c r="M52" s="18">
        <v>1</v>
      </c>
      <c r="N52" s="18">
        <f t="shared" si="14"/>
        <v>62</v>
      </c>
      <c r="O52" s="18">
        <v>57</v>
      </c>
      <c r="P52" s="2">
        <v>5</v>
      </c>
      <c r="Q52" s="2">
        <f t="shared" si="15"/>
        <v>55</v>
      </c>
      <c r="R52" s="2">
        <v>48</v>
      </c>
      <c r="S52" s="2">
        <v>7</v>
      </c>
      <c r="T52" s="2">
        <f t="shared" si="16"/>
        <v>6</v>
      </c>
      <c r="U52" s="2">
        <v>5</v>
      </c>
      <c r="V52" s="2">
        <v>1</v>
      </c>
    </row>
    <row r="53" spans="1:22" ht="16.5">
      <c r="A53" s="17" t="s">
        <v>28</v>
      </c>
      <c r="B53" s="18">
        <f t="shared" si="8"/>
        <v>143</v>
      </c>
      <c r="C53" s="18">
        <f t="shared" si="9"/>
        <v>128</v>
      </c>
      <c r="D53" s="18">
        <f t="shared" si="10"/>
        <v>15</v>
      </c>
      <c r="E53" s="19" t="s">
        <v>17</v>
      </c>
      <c r="F53" s="19" t="s">
        <v>17</v>
      </c>
      <c r="G53" s="19" t="s">
        <v>17</v>
      </c>
      <c r="H53" s="18">
        <f t="shared" si="12"/>
        <v>6</v>
      </c>
      <c r="I53" s="18">
        <v>5</v>
      </c>
      <c r="J53" s="18">
        <v>1</v>
      </c>
      <c r="K53" s="18">
        <f t="shared" si="13"/>
        <v>20</v>
      </c>
      <c r="L53" s="18">
        <v>19</v>
      </c>
      <c r="M53" s="18">
        <v>1</v>
      </c>
      <c r="N53" s="18">
        <f t="shared" si="14"/>
        <v>57</v>
      </c>
      <c r="O53" s="18">
        <v>51</v>
      </c>
      <c r="P53" s="2">
        <v>6</v>
      </c>
      <c r="Q53" s="2">
        <f t="shared" si="15"/>
        <v>52</v>
      </c>
      <c r="R53" s="2">
        <v>46</v>
      </c>
      <c r="S53" s="2">
        <v>6</v>
      </c>
      <c r="T53" s="2">
        <f t="shared" si="16"/>
        <v>8</v>
      </c>
      <c r="U53" s="2">
        <v>7</v>
      </c>
      <c r="V53" s="2">
        <v>1</v>
      </c>
    </row>
    <row r="54" spans="1:22" ht="16.5">
      <c r="A54" s="17" t="s">
        <v>29</v>
      </c>
      <c r="B54" s="18">
        <f t="shared" si="8"/>
        <v>129</v>
      </c>
      <c r="C54" s="18">
        <f t="shared" si="9"/>
        <v>116</v>
      </c>
      <c r="D54" s="18">
        <f t="shared" si="10"/>
        <v>13</v>
      </c>
      <c r="E54" s="19" t="s">
        <v>17</v>
      </c>
      <c r="F54" s="19" t="s">
        <v>17</v>
      </c>
      <c r="G54" s="19" t="s">
        <v>17</v>
      </c>
      <c r="H54" s="19" t="s">
        <v>17</v>
      </c>
      <c r="I54" s="19" t="s">
        <v>17</v>
      </c>
      <c r="J54" s="19" t="s">
        <v>17</v>
      </c>
      <c r="K54" s="18">
        <f t="shared" si="13"/>
        <v>11</v>
      </c>
      <c r="L54" s="18">
        <v>10</v>
      </c>
      <c r="M54" s="18">
        <v>1</v>
      </c>
      <c r="N54" s="18">
        <f t="shared" si="14"/>
        <v>47</v>
      </c>
      <c r="O54" s="18">
        <v>45</v>
      </c>
      <c r="P54" s="2">
        <v>2</v>
      </c>
      <c r="Q54" s="2">
        <f t="shared" si="15"/>
        <v>61</v>
      </c>
      <c r="R54" s="2">
        <v>53</v>
      </c>
      <c r="S54" s="2">
        <v>8</v>
      </c>
      <c r="T54" s="2">
        <f t="shared" si="16"/>
        <v>10</v>
      </c>
      <c r="U54" s="2">
        <v>8</v>
      </c>
      <c r="V54" s="2">
        <v>2</v>
      </c>
    </row>
    <row r="55" spans="1:22" ht="16.5">
      <c r="A55" s="17" t="s">
        <v>30</v>
      </c>
      <c r="B55" s="18">
        <f t="shared" si="8"/>
        <v>103</v>
      </c>
      <c r="C55" s="18">
        <f t="shared" si="9"/>
        <v>96</v>
      </c>
      <c r="D55" s="18">
        <f t="shared" si="10"/>
        <v>7</v>
      </c>
      <c r="E55" s="19" t="s">
        <v>17</v>
      </c>
      <c r="F55" s="19" t="s">
        <v>17</v>
      </c>
      <c r="G55" s="19" t="s">
        <v>17</v>
      </c>
      <c r="H55" s="19" t="s">
        <v>17</v>
      </c>
      <c r="I55" s="19" t="s">
        <v>17</v>
      </c>
      <c r="J55" s="19" t="s">
        <v>17</v>
      </c>
      <c r="K55" s="18">
        <f t="shared" si="13"/>
        <v>6</v>
      </c>
      <c r="L55" s="18">
        <v>6</v>
      </c>
      <c r="M55" s="19" t="s">
        <v>17</v>
      </c>
      <c r="N55" s="18">
        <f t="shared" si="14"/>
        <v>38</v>
      </c>
      <c r="O55" s="18">
        <v>37</v>
      </c>
      <c r="P55" s="2">
        <v>1</v>
      </c>
      <c r="Q55" s="2">
        <f t="shared" si="15"/>
        <v>50</v>
      </c>
      <c r="R55" s="2">
        <v>46</v>
      </c>
      <c r="S55" s="2">
        <v>4</v>
      </c>
      <c r="T55" s="2">
        <f t="shared" si="16"/>
        <v>9</v>
      </c>
      <c r="U55" s="2">
        <v>7</v>
      </c>
      <c r="V55" s="2">
        <v>2</v>
      </c>
    </row>
    <row r="56" spans="1:22" ht="16.5">
      <c r="A56" s="17" t="s">
        <v>31</v>
      </c>
      <c r="B56" s="18">
        <f t="shared" si="8"/>
        <v>96</v>
      </c>
      <c r="C56" s="18">
        <f t="shared" si="9"/>
        <v>90</v>
      </c>
      <c r="D56" s="18">
        <f t="shared" si="10"/>
        <v>6</v>
      </c>
      <c r="E56" s="19" t="s">
        <v>17</v>
      </c>
      <c r="F56" s="19" t="s">
        <v>17</v>
      </c>
      <c r="G56" s="19" t="s">
        <v>17</v>
      </c>
      <c r="H56" s="19" t="s">
        <v>17</v>
      </c>
      <c r="I56" s="19" t="s">
        <v>17</v>
      </c>
      <c r="J56" s="19" t="s">
        <v>17</v>
      </c>
      <c r="K56" s="18">
        <f t="shared" si="13"/>
        <v>5</v>
      </c>
      <c r="L56" s="18">
        <v>5</v>
      </c>
      <c r="M56" s="19" t="s">
        <v>17</v>
      </c>
      <c r="N56" s="18">
        <f t="shared" si="14"/>
        <v>34</v>
      </c>
      <c r="O56" s="18">
        <v>33</v>
      </c>
      <c r="P56" s="2">
        <v>1</v>
      </c>
      <c r="Q56" s="2">
        <f t="shared" si="15"/>
        <v>49</v>
      </c>
      <c r="R56" s="2">
        <v>45</v>
      </c>
      <c r="S56" s="2">
        <v>4</v>
      </c>
      <c r="T56" s="2">
        <f t="shared" si="16"/>
        <v>8</v>
      </c>
      <c r="U56" s="2">
        <v>7</v>
      </c>
      <c r="V56" s="2">
        <v>1</v>
      </c>
    </row>
    <row r="57" spans="1:22" ht="16.5">
      <c r="A57" s="17" t="s">
        <v>32</v>
      </c>
      <c r="B57" s="18">
        <f t="shared" si="8"/>
        <v>80</v>
      </c>
      <c r="C57" s="18">
        <f t="shared" si="9"/>
        <v>74</v>
      </c>
      <c r="D57" s="18">
        <f t="shared" si="10"/>
        <v>6</v>
      </c>
      <c r="E57" s="19" t="s">
        <v>17</v>
      </c>
      <c r="F57" s="19" t="s">
        <v>17</v>
      </c>
      <c r="G57" s="19" t="s">
        <v>17</v>
      </c>
      <c r="H57" s="19" t="s">
        <v>17</v>
      </c>
      <c r="I57" s="19" t="s">
        <v>17</v>
      </c>
      <c r="J57" s="19" t="s">
        <v>17</v>
      </c>
      <c r="K57" s="18">
        <f t="shared" si="13"/>
        <v>7</v>
      </c>
      <c r="L57" s="18">
        <v>7</v>
      </c>
      <c r="M57" s="19" t="s">
        <v>17</v>
      </c>
      <c r="N57" s="18">
        <f t="shared" si="14"/>
        <v>27</v>
      </c>
      <c r="O57" s="18">
        <v>25</v>
      </c>
      <c r="P57" s="2">
        <v>2</v>
      </c>
      <c r="Q57" s="2">
        <f t="shared" si="15"/>
        <v>39</v>
      </c>
      <c r="R57" s="2">
        <v>36</v>
      </c>
      <c r="S57" s="2">
        <v>3</v>
      </c>
      <c r="T57" s="2">
        <f t="shared" si="16"/>
        <v>7</v>
      </c>
      <c r="U57" s="2">
        <v>6</v>
      </c>
      <c r="V57" s="2">
        <v>1</v>
      </c>
    </row>
    <row r="58" spans="1:22" ht="16.5">
      <c r="A58" s="17" t="s">
        <v>33</v>
      </c>
      <c r="B58" s="18">
        <f t="shared" si="8"/>
        <v>71</v>
      </c>
      <c r="C58" s="18">
        <f t="shared" si="9"/>
        <v>65</v>
      </c>
      <c r="D58" s="18">
        <f t="shared" si="10"/>
        <v>6</v>
      </c>
      <c r="E58" s="19" t="s">
        <v>17</v>
      </c>
      <c r="F58" s="19" t="s">
        <v>17</v>
      </c>
      <c r="G58" s="19" t="s">
        <v>17</v>
      </c>
      <c r="H58" s="19" t="s">
        <v>17</v>
      </c>
      <c r="I58" s="19" t="s">
        <v>17</v>
      </c>
      <c r="J58" s="19" t="s">
        <v>17</v>
      </c>
      <c r="K58" s="18">
        <f t="shared" si="13"/>
        <v>1</v>
      </c>
      <c r="L58" s="18">
        <v>1</v>
      </c>
      <c r="M58" s="19" t="s">
        <v>17</v>
      </c>
      <c r="N58" s="18">
        <f t="shared" si="14"/>
        <v>22</v>
      </c>
      <c r="O58" s="18">
        <v>22</v>
      </c>
      <c r="P58" s="3" t="s">
        <v>17</v>
      </c>
      <c r="Q58" s="2">
        <f t="shared" si="15"/>
        <v>33</v>
      </c>
      <c r="R58" s="2">
        <v>29</v>
      </c>
      <c r="S58" s="2">
        <v>4</v>
      </c>
      <c r="T58" s="2">
        <f t="shared" si="16"/>
        <v>15</v>
      </c>
      <c r="U58" s="2">
        <v>13</v>
      </c>
      <c r="V58" s="2">
        <v>2</v>
      </c>
    </row>
    <row r="59" spans="1:22" ht="16.5">
      <c r="A59" s="17" t="s">
        <v>34</v>
      </c>
      <c r="B59" s="18">
        <f t="shared" si="8"/>
        <v>68</v>
      </c>
      <c r="C59" s="18">
        <f t="shared" si="9"/>
        <v>63</v>
      </c>
      <c r="D59" s="18">
        <f t="shared" si="10"/>
        <v>5</v>
      </c>
      <c r="E59" s="19" t="s">
        <v>17</v>
      </c>
      <c r="F59" s="19" t="s">
        <v>17</v>
      </c>
      <c r="G59" s="19" t="s">
        <v>17</v>
      </c>
      <c r="H59" s="19" t="s">
        <v>17</v>
      </c>
      <c r="I59" s="19" t="s">
        <v>17</v>
      </c>
      <c r="J59" s="19" t="s">
        <v>17</v>
      </c>
      <c r="K59" s="18">
        <f t="shared" si="13"/>
        <v>1</v>
      </c>
      <c r="L59" s="18">
        <v>1</v>
      </c>
      <c r="M59" s="19" t="s">
        <v>17</v>
      </c>
      <c r="N59" s="18">
        <f t="shared" si="14"/>
        <v>19</v>
      </c>
      <c r="O59" s="18">
        <v>19</v>
      </c>
      <c r="P59" s="3" t="s">
        <v>17</v>
      </c>
      <c r="Q59" s="2">
        <f t="shared" si="15"/>
        <v>32</v>
      </c>
      <c r="R59" s="2">
        <v>29</v>
      </c>
      <c r="S59" s="2">
        <v>3</v>
      </c>
      <c r="T59" s="2">
        <f t="shared" si="16"/>
        <v>16</v>
      </c>
      <c r="U59" s="2">
        <v>14</v>
      </c>
      <c r="V59" s="2">
        <v>2</v>
      </c>
    </row>
    <row r="60" spans="1:22" ht="16.5">
      <c r="A60" s="20" t="s">
        <v>35</v>
      </c>
      <c r="B60" s="21">
        <f t="shared" si="8"/>
        <v>14</v>
      </c>
      <c r="C60" s="21">
        <f t="shared" si="9"/>
        <v>14</v>
      </c>
      <c r="D60" s="22" t="s">
        <v>17</v>
      </c>
      <c r="E60" s="22" t="s">
        <v>17</v>
      </c>
      <c r="F60" s="22" t="s">
        <v>17</v>
      </c>
      <c r="G60" s="22" t="s">
        <v>17</v>
      </c>
      <c r="H60" s="22" t="s">
        <v>17</v>
      </c>
      <c r="I60" s="22" t="s">
        <v>17</v>
      </c>
      <c r="J60" s="22" t="s">
        <v>17</v>
      </c>
      <c r="K60" s="22" t="s">
        <v>17</v>
      </c>
      <c r="L60" s="22" t="s">
        <v>17</v>
      </c>
      <c r="M60" s="22" t="s">
        <v>17</v>
      </c>
      <c r="N60" s="21">
        <f t="shared" si="14"/>
        <v>5</v>
      </c>
      <c r="O60" s="21">
        <v>5</v>
      </c>
      <c r="P60" s="3" t="s">
        <v>17</v>
      </c>
      <c r="Q60" s="2">
        <f t="shared" si="15"/>
        <v>4</v>
      </c>
      <c r="R60" s="2">
        <v>4</v>
      </c>
      <c r="S60" s="3" t="s">
        <v>17</v>
      </c>
      <c r="T60" s="2">
        <f t="shared" si="16"/>
        <v>5</v>
      </c>
      <c r="U60" s="2">
        <v>5</v>
      </c>
      <c r="V60" s="3" t="s">
        <v>17</v>
      </c>
    </row>
    <row r="61" ht="16.5">
      <c r="A61" s="1" t="s">
        <v>37</v>
      </c>
    </row>
  </sheetData>
  <mergeCells count="3">
    <mergeCell ref="A1:V1"/>
    <mergeCell ref="A3:V3"/>
    <mergeCell ref="A33:V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1998-07-01T16:00:20Z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