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531"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<sst xmlns="http://schemas.openxmlformats.org/spreadsheetml/2006/main" count="524" uniqueCount="80">
  <si>
    <r>
      <t>單位</t>
    </r>
    <r>
      <rPr>
        <sz val="12"/>
        <rFont val="Courier"/>
        <family val="3"/>
      </rPr>
      <t>:</t>
    </r>
    <r>
      <rPr>
        <sz val="12"/>
        <rFont val="新細明體"/>
        <family val="1"/>
      </rPr>
      <t>件</t>
    </r>
  </si>
  <si>
    <t>受</t>
  </si>
  <si>
    <t>理</t>
  </si>
  <si>
    <t>處</t>
  </si>
  <si>
    <t>未理</t>
  </si>
  <si>
    <t>共計</t>
  </si>
  <si>
    <t>舊受</t>
  </si>
  <si>
    <t>新受</t>
  </si>
  <si>
    <t>有罪</t>
  </si>
  <si>
    <t>移送檢察官</t>
  </si>
  <si>
    <t>其他</t>
  </si>
  <si>
    <t>即日</t>
  </si>
  <si>
    <r>
      <t>2</t>
    </r>
    <r>
      <rPr>
        <sz val="12"/>
        <rFont val="新細明體"/>
        <family val="1"/>
      </rPr>
      <t>日至</t>
    </r>
    <r>
      <rPr>
        <sz val="12"/>
        <rFont val="Courier"/>
        <family val="3"/>
      </rPr>
      <t>3</t>
    </r>
    <r>
      <rPr>
        <sz val="12"/>
        <rFont val="新細明體"/>
        <family val="1"/>
      </rPr>
      <t>日</t>
    </r>
  </si>
  <si>
    <r>
      <t>4</t>
    </r>
    <r>
      <rPr>
        <sz val="12"/>
        <rFont val="新細明體"/>
        <family val="1"/>
      </rPr>
      <t>日至</t>
    </r>
    <r>
      <rPr>
        <sz val="12"/>
        <rFont val="Courier"/>
        <family val="3"/>
      </rPr>
      <t>5</t>
    </r>
    <r>
      <rPr>
        <sz val="12"/>
        <rFont val="新細明體"/>
        <family val="1"/>
      </rPr>
      <t>日</t>
    </r>
  </si>
  <si>
    <r>
      <t>6</t>
    </r>
    <r>
      <rPr>
        <sz val="12"/>
        <rFont val="新細明體"/>
        <family val="1"/>
      </rPr>
      <t>日至</t>
    </r>
    <r>
      <rPr>
        <sz val="12"/>
        <rFont val="Courier"/>
        <family val="3"/>
      </rPr>
      <t>7</t>
    </r>
    <r>
      <rPr>
        <sz val="12"/>
        <rFont val="新細明體"/>
        <family val="1"/>
      </rPr>
      <t>日</t>
    </r>
  </si>
  <si>
    <r>
      <t>8</t>
    </r>
    <r>
      <rPr>
        <sz val="12"/>
        <rFont val="新細明體"/>
        <family val="1"/>
      </rPr>
      <t>日以上</t>
    </r>
  </si>
  <si>
    <t>.</t>
  </si>
  <si>
    <r>
      <t xml:space="preserve">      </t>
    </r>
    <r>
      <rPr>
        <sz val="12"/>
        <rFont val="新細明體"/>
        <family val="1"/>
      </rPr>
      <t>七</t>
    </r>
    <r>
      <rPr>
        <sz val="12"/>
        <rFont val="Courier"/>
        <family val="3"/>
      </rPr>
      <t xml:space="preserve">    </t>
    </r>
    <r>
      <rPr>
        <sz val="12"/>
        <rFont val="新細明體"/>
        <family val="1"/>
      </rPr>
      <t>年</t>
    </r>
    <r>
      <rPr>
        <sz val="12"/>
        <rFont val="Courier"/>
        <family val="3"/>
      </rPr>
      <t>(1905)</t>
    </r>
  </si>
  <si>
    <r>
      <t xml:space="preserve">      </t>
    </r>
    <r>
      <rPr>
        <sz val="12"/>
        <rFont val="新細明體"/>
        <family val="1"/>
      </rPr>
      <t>六</t>
    </r>
    <r>
      <rPr>
        <sz val="12"/>
        <rFont val="Courier"/>
        <family val="3"/>
      </rPr>
      <t xml:space="preserve">    </t>
    </r>
    <r>
      <rPr>
        <sz val="12"/>
        <rFont val="新細明體"/>
        <family val="1"/>
      </rPr>
      <t>年</t>
    </r>
    <r>
      <rPr>
        <sz val="12"/>
        <rFont val="Courier"/>
        <family val="3"/>
      </rPr>
      <t>(1906)</t>
    </r>
  </si>
  <si>
    <r>
      <t xml:space="preserve">      </t>
    </r>
    <r>
      <rPr>
        <sz val="12"/>
        <rFont val="新細明體"/>
        <family val="1"/>
      </rPr>
      <t>五</t>
    </r>
    <r>
      <rPr>
        <sz val="12"/>
        <rFont val="Courier"/>
        <family val="3"/>
      </rPr>
      <t xml:space="preserve">    </t>
    </r>
    <r>
      <rPr>
        <sz val="12"/>
        <rFont val="新細明體"/>
        <family val="1"/>
      </rPr>
      <t>年</t>
    </r>
    <r>
      <rPr>
        <sz val="12"/>
        <rFont val="Courier"/>
        <family val="3"/>
      </rPr>
      <t>(1907)</t>
    </r>
  </si>
  <si>
    <r>
      <t xml:space="preserve">      </t>
    </r>
    <r>
      <rPr>
        <sz val="12"/>
        <rFont val="新細明體"/>
        <family val="1"/>
      </rPr>
      <t>四</t>
    </r>
    <r>
      <rPr>
        <sz val="12"/>
        <rFont val="Courier"/>
        <family val="3"/>
      </rPr>
      <t xml:space="preserve">    </t>
    </r>
    <r>
      <rPr>
        <sz val="12"/>
        <rFont val="新細明體"/>
        <family val="1"/>
      </rPr>
      <t>年</t>
    </r>
    <r>
      <rPr>
        <sz val="12"/>
        <rFont val="Courier"/>
        <family val="3"/>
      </rPr>
      <t>(1908)</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</si>
  <si>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(1910)</t>
    </r>
  </si>
  <si>
    <r>
      <t xml:space="preserve">      </t>
    </r>
    <r>
      <rPr>
        <sz val="12"/>
        <rFont val="新細明體"/>
        <family val="1"/>
      </rPr>
      <t>一</t>
    </r>
    <r>
      <rPr>
        <sz val="12"/>
        <rFont val="Courier"/>
        <family val="3"/>
      </rPr>
      <t xml:space="preserve">    </t>
    </r>
    <r>
      <rPr>
        <sz val="12"/>
        <rFont val="新細明體"/>
        <family val="1"/>
      </rPr>
      <t>年</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</si>
  <si>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t>
    </r>
    <r>
      <rPr>
        <sz val="12"/>
        <rFont val="Courier"/>
        <family val="3"/>
      </rPr>
      <t>(1912)</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</si>
  <si>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(1913)</t>
    </r>
  </si>
  <si>
    <r>
      <t xml:space="preserve">      </t>
    </r>
    <r>
      <rPr>
        <sz val="12"/>
        <rFont val="新細明體"/>
        <family val="1"/>
      </rPr>
      <t>三</t>
    </r>
    <r>
      <rPr>
        <sz val="12"/>
        <rFont val="Courier"/>
        <family val="3"/>
      </rPr>
      <t xml:space="preserve">    </t>
    </r>
    <r>
      <rPr>
        <sz val="12"/>
        <rFont val="新細明體"/>
        <family val="1"/>
      </rPr>
      <t>年</t>
    </r>
    <r>
      <rPr>
        <sz val="12"/>
        <rFont val="Courier"/>
        <family val="3"/>
      </rPr>
      <t>(1914)</t>
    </r>
  </si>
  <si>
    <r>
      <t xml:space="preserve">      </t>
    </r>
    <r>
      <rPr>
        <sz val="12"/>
        <rFont val="新細明體"/>
        <family val="1"/>
      </rPr>
      <t>四</t>
    </r>
    <r>
      <rPr>
        <sz val="12"/>
        <rFont val="Courier"/>
        <family val="3"/>
      </rPr>
      <t xml:space="preserve">    </t>
    </r>
    <r>
      <rPr>
        <sz val="12"/>
        <rFont val="新細明體"/>
        <family val="1"/>
      </rPr>
      <t>年</t>
    </r>
    <r>
      <rPr>
        <sz val="12"/>
        <rFont val="Courier"/>
        <family val="3"/>
      </rPr>
      <t>(1915)</t>
    </r>
  </si>
  <si>
    <r>
      <t xml:space="preserve">      </t>
    </r>
    <r>
      <rPr>
        <sz val="12"/>
        <rFont val="新細明體"/>
        <family val="1"/>
      </rPr>
      <t>五</t>
    </r>
    <r>
      <rPr>
        <sz val="12"/>
        <rFont val="Courier"/>
        <family val="3"/>
      </rPr>
      <t xml:space="preserve">    </t>
    </r>
    <r>
      <rPr>
        <sz val="12"/>
        <rFont val="新細明體"/>
        <family val="1"/>
      </rPr>
      <t>年</t>
    </r>
    <r>
      <rPr>
        <sz val="12"/>
        <rFont val="Courier"/>
        <family val="3"/>
      </rPr>
      <t>(1916)</t>
    </r>
  </si>
  <si>
    <r>
      <t xml:space="preserve">      </t>
    </r>
    <r>
      <rPr>
        <sz val="12"/>
        <rFont val="新細明體"/>
        <family val="1"/>
      </rPr>
      <t>六</t>
    </r>
    <r>
      <rPr>
        <sz val="12"/>
        <rFont val="Courier"/>
        <family val="3"/>
      </rPr>
      <t xml:space="preserve">    </t>
    </r>
    <r>
      <rPr>
        <sz val="12"/>
        <rFont val="新細明體"/>
        <family val="1"/>
      </rPr>
      <t>年</t>
    </r>
    <r>
      <rPr>
        <sz val="12"/>
        <rFont val="Courier"/>
        <family val="3"/>
      </rPr>
      <t>(1917)</t>
    </r>
  </si>
  <si>
    <r>
      <t xml:space="preserve">      </t>
    </r>
    <r>
      <rPr>
        <sz val="12"/>
        <rFont val="新細明體"/>
        <family val="1"/>
      </rPr>
      <t>七</t>
    </r>
    <r>
      <rPr>
        <sz val="12"/>
        <rFont val="Courier"/>
        <family val="3"/>
      </rPr>
      <t xml:space="preserve">    </t>
    </r>
    <r>
      <rPr>
        <sz val="12"/>
        <rFont val="新細明體"/>
        <family val="1"/>
      </rPr>
      <t>年</t>
    </r>
    <r>
      <rPr>
        <sz val="12"/>
        <rFont val="Courier"/>
        <family val="3"/>
      </rPr>
      <t>(1918)</t>
    </r>
  </si>
  <si>
    <r>
      <t xml:space="preserve">      </t>
    </r>
    <r>
      <rPr>
        <sz val="12"/>
        <rFont val="新細明體"/>
        <family val="1"/>
      </rPr>
      <t>八</t>
    </r>
    <r>
      <rPr>
        <sz val="12"/>
        <rFont val="Courier"/>
        <family val="3"/>
      </rPr>
      <t xml:space="preserve">    </t>
    </r>
    <r>
      <rPr>
        <sz val="12"/>
        <rFont val="新細明體"/>
        <family val="1"/>
      </rPr>
      <t>年</t>
    </r>
    <r>
      <rPr>
        <sz val="12"/>
        <rFont val="Courier"/>
        <family val="3"/>
      </rPr>
      <t>(1919)</t>
    </r>
  </si>
  <si>
    <r>
      <t xml:space="preserve">      </t>
    </r>
    <r>
      <rPr>
        <sz val="12"/>
        <rFont val="新細明體"/>
        <family val="1"/>
      </rPr>
      <t>九</t>
    </r>
    <r>
      <rPr>
        <sz val="12"/>
        <rFont val="Courier"/>
        <family val="3"/>
      </rPr>
      <t xml:space="preserve">    </t>
    </r>
    <r>
      <rPr>
        <sz val="12"/>
        <rFont val="新細明體"/>
        <family val="1"/>
      </rPr>
      <t>年</t>
    </r>
    <r>
      <rPr>
        <sz val="12"/>
        <rFont val="Courier"/>
        <family val="3"/>
      </rPr>
      <t>(1920)</t>
    </r>
  </si>
  <si>
    <r>
      <t xml:space="preserve">      </t>
    </r>
    <r>
      <rPr>
        <sz val="12"/>
        <rFont val="新細明體"/>
        <family val="1"/>
      </rPr>
      <t>十</t>
    </r>
    <r>
      <rPr>
        <sz val="12"/>
        <rFont val="Courier"/>
        <family val="3"/>
      </rPr>
      <t xml:space="preserve">    </t>
    </r>
    <r>
      <rPr>
        <sz val="12"/>
        <rFont val="新細明體"/>
        <family val="1"/>
      </rPr>
      <t>年</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</si>
  <si>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</si>
  <si>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</si>
  <si>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</si>
  <si>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</si>
  <si>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</si>
  <si>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</si>
  <si>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</si>
  <si>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</si>
  <si>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t>
    </r>
    <r>
      <rPr>
        <sz val="12"/>
        <rFont val="Courier"/>
        <family val="3"/>
      </rPr>
      <t>(1930)</t>
    </r>
  </si>
  <si>
    <r>
      <t xml:space="preserve">      </t>
    </r>
    <r>
      <rPr>
        <sz val="12"/>
        <rFont val="新細明體"/>
        <family val="1"/>
      </rPr>
      <t>二</t>
    </r>
    <r>
      <rPr>
        <sz val="12"/>
        <rFont val="Courier"/>
        <family val="3"/>
      </rPr>
      <t xml:space="preserve">  </t>
    </r>
    <r>
      <rPr>
        <sz val="12"/>
        <rFont val="新細明體"/>
        <family val="1"/>
      </rPr>
      <t>十年</t>
    </r>
    <r>
      <rPr>
        <sz val="12"/>
        <rFont val="Courier"/>
        <family val="3"/>
      </rPr>
      <t>(1931)</t>
    </r>
  </si>
  <si>
    <r>
      <t xml:space="preserve">      </t>
    </r>
    <r>
      <rPr>
        <sz val="12"/>
        <rFont val="新細明體"/>
        <family val="1"/>
      </rPr>
      <t>二十一年</t>
    </r>
    <r>
      <rPr>
        <sz val="12"/>
        <rFont val="Courier"/>
        <family val="3"/>
      </rPr>
      <t>(1932)</t>
    </r>
  </si>
  <si>
    <r>
      <t xml:space="preserve">      </t>
    </r>
    <r>
      <rPr>
        <sz val="12"/>
        <rFont val="新細明體"/>
        <family val="1"/>
      </rPr>
      <t>二十二年</t>
    </r>
    <r>
      <rPr>
        <sz val="12"/>
        <rFont val="Courier"/>
        <family val="3"/>
      </rPr>
      <t>(1933)</t>
    </r>
  </si>
  <si>
    <r>
      <t xml:space="preserve">      </t>
    </r>
    <r>
      <rPr>
        <sz val="12"/>
        <rFont val="新細明體"/>
        <family val="1"/>
      </rPr>
      <t>二十三年</t>
    </r>
    <r>
      <rPr>
        <sz val="12"/>
        <rFont val="Courier"/>
        <family val="3"/>
      </rPr>
      <t>(1934)</t>
    </r>
  </si>
  <si>
    <r>
      <t xml:space="preserve">      </t>
    </r>
    <r>
      <rPr>
        <sz val="12"/>
        <rFont val="新細明體"/>
        <family val="1"/>
      </rPr>
      <t>二十四年</t>
    </r>
    <r>
      <rPr>
        <sz val="12"/>
        <rFont val="Courier"/>
        <family val="3"/>
      </rPr>
      <t>(1935)</t>
    </r>
  </si>
  <si>
    <r>
      <t xml:space="preserve">      </t>
    </r>
    <r>
      <rPr>
        <sz val="12"/>
        <rFont val="新細明體"/>
        <family val="1"/>
      </rPr>
      <t>二十五年</t>
    </r>
    <r>
      <rPr>
        <sz val="12"/>
        <rFont val="Courier"/>
        <family val="3"/>
      </rPr>
      <t>(1936)</t>
    </r>
  </si>
  <si>
    <r>
      <t xml:space="preserve">      </t>
    </r>
    <r>
      <rPr>
        <sz val="12"/>
        <rFont val="新細明體"/>
        <family val="1"/>
      </rPr>
      <t>二十六年</t>
    </r>
    <r>
      <rPr>
        <sz val="12"/>
        <rFont val="Courier"/>
        <family val="3"/>
      </rPr>
      <t>(1937)</t>
    </r>
  </si>
  <si>
    <r>
      <t xml:space="preserve">      </t>
    </r>
    <r>
      <rPr>
        <sz val="12"/>
        <rFont val="新細明體"/>
        <family val="1"/>
      </rPr>
      <t>二十七年</t>
    </r>
    <r>
      <rPr>
        <sz val="12"/>
        <rFont val="Courier"/>
        <family val="3"/>
      </rPr>
      <t>(1938)</t>
    </r>
  </si>
  <si>
    <r>
      <t xml:space="preserve">      </t>
    </r>
    <r>
      <rPr>
        <sz val="12"/>
        <rFont val="新細明體"/>
        <family val="1"/>
      </rPr>
      <t>二十八年</t>
    </r>
    <r>
      <rPr>
        <sz val="12"/>
        <rFont val="Courier"/>
        <family val="3"/>
      </rPr>
      <t>(1939)</t>
    </r>
  </si>
  <si>
    <r>
      <t xml:space="preserve">      </t>
    </r>
    <r>
      <rPr>
        <sz val="12"/>
        <rFont val="新細明體"/>
        <family val="1"/>
      </rPr>
      <t>二十九年</t>
    </r>
    <r>
      <rPr>
        <sz val="12"/>
        <rFont val="Courier"/>
        <family val="3"/>
      </rPr>
      <t>(1940)</t>
    </r>
  </si>
  <si>
    <r>
      <t xml:space="preserve">      </t>
    </r>
    <r>
      <rPr>
        <sz val="12"/>
        <rFont val="新細明體"/>
        <family val="1"/>
      </rPr>
      <t>三</t>
    </r>
    <r>
      <rPr>
        <sz val="12"/>
        <rFont val="Courier"/>
        <family val="3"/>
      </rPr>
      <t xml:space="preserve">  </t>
    </r>
    <r>
      <rPr>
        <sz val="12"/>
        <rFont val="新細明體"/>
        <family val="1"/>
      </rPr>
      <t>十年</t>
    </r>
    <r>
      <rPr>
        <sz val="12"/>
        <rFont val="Courier"/>
        <family val="3"/>
      </rPr>
      <t>(1941)</t>
    </r>
  </si>
  <si>
    <r>
      <t xml:space="preserve">2. </t>
    </r>
    <r>
      <rPr>
        <sz val="12"/>
        <rFont val="新細明體"/>
        <family val="1"/>
      </rPr>
      <t>賭博案件</t>
    </r>
  </si>
  <si>
    <r>
      <t xml:space="preserve">      </t>
    </r>
    <r>
      <rPr>
        <sz val="12"/>
        <rFont val="新細明體"/>
        <family val="1"/>
      </rPr>
      <t>三</t>
    </r>
    <r>
      <rPr>
        <sz val="12"/>
        <rFont val="Courier"/>
        <family val="3"/>
      </rPr>
      <t xml:space="preserve">    </t>
    </r>
    <r>
      <rPr>
        <sz val="12"/>
        <rFont val="新細明體"/>
        <family val="1"/>
      </rPr>
      <t>年</t>
    </r>
    <r>
      <rPr>
        <sz val="12"/>
        <rFont val="Courier"/>
        <family val="3"/>
      </rPr>
      <t>(1909)</t>
    </r>
  </si>
  <si>
    <r>
      <t xml:space="preserve">      </t>
    </r>
    <r>
      <rPr>
        <sz val="12"/>
        <rFont val="新細明體"/>
        <family val="1"/>
      </rPr>
      <t>三十一年</t>
    </r>
    <r>
      <rPr>
        <sz val="12"/>
        <rFont val="Courier"/>
        <family val="3"/>
      </rPr>
      <t>(1942)</t>
    </r>
  </si>
  <si>
    <r>
      <t>材料來源</t>
    </r>
    <r>
      <rPr>
        <sz val="12"/>
        <rFont val="Courier"/>
        <family val="3"/>
      </rPr>
      <t>:</t>
    </r>
    <r>
      <rPr>
        <sz val="12"/>
        <rFont val="新細明體"/>
        <family val="1"/>
      </rPr>
      <t>根據前臺灣總督府各年統計書材料編製</t>
    </r>
    <r>
      <rPr>
        <sz val="12"/>
        <rFont val="Courier"/>
        <family val="3"/>
      </rPr>
      <t>.</t>
    </r>
  </si>
  <si>
    <r>
      <t>表</t>
    </r>
    <r>
      <rPr>
        <sz val="16"/>
        <rFont val="Courier"/>
        <family val="3"/>
      </rPr>
      <t xml:space="preserve">531  </t>
    </r>
    <r>
      <rPr>
        <sz val="16"/>
        <rFont val="新細明體"/>
        <family val="1"/>
      </rPr>
      <t>歷</t>
    </r>
    <r>
      <rPr>
        <sz val="16"/>
        <rFont val="Courier"/>
        <family val="3"/>
      </rPr>
      <t xml:space="preserve"> </t>
    </r>
    <r>
      <rPr>
        <sz val="16"/>
        <rFont val="新細明體"/>
        <family val="1"/>
      </rPr>
      <t>年</t>
    </r>
    <r>
      <rPr>
        <sz val="16"/>
        <rFont val="Courier"/>
        <family val="3"/>
      </rPr>
      <t xml:space="preserve"> </t>
    </r>
    <r>
      <rPr>
        <sz val="16"/>
        <rFont val="新細明體"/>
        <family val="1"/>
      </rPr>
      <t>違</t>
    </r>
    <r>
      <rPr>
        <sz val="16"/>
        <rFont val="Courier"/>
        <family val="3"/>
      </rPr>
      <t xml:space="preserve"> </t>
    </r>
    <r>
      <rPr>
        <sz val="16"/>
        <rFont val="新細明體"/>
        <family val="1"/>
      </rPr>
      <t>警</t>
    </r>
    <r>
      <rPr>
        <sz val="16"/>
        <rFont val="Courier"/>
        <family val="3"/>
      </rPr>
      <t xml:space="preserve"> </t>
    </r>
    <r>
      <rPr>
        <sz val="16"/>
        <rFont val="新細明體"/>
        <family val="1"/>
      </rPr>
      <t>案</t>
    </r>
    <r>
      <rPr>
        <sz val="16"/>
        <rFont val="Courier"/>
        <family val="3"/>
      </rPr>
      <t xml:space="preserve"> </t>
    </r>
    <r>
      <rPr>
        <sz val="16"/>
        <rFont val="新細明體"/>
        <family val="1"/>
      </rPr>
      <t>件</t>
    </r>
  </si>
  <si>
    <r>
      <t>民國前</t>
    </r>
    <r>
      <rPr>
        <sz val="12"/>
        <rFont val="Courier"/>
        <family val="3"/>
      </rPr>
      <t xml:space="preserve"> </t>
    </r>
    <r>
      <rPr>
        <sz val="12"/>
        <rFont val="新細明體"/>
        <family val="1"/>
      </rPr>
      <t>八</t>
    </r>
    <r>
      <rPr>
        <sz val="12"/>
        <rFont val="Courier"/>
        <family val="3"/>
      </rPr>
      <t xml:space="preserve">    </t>
    </r>
    <r>
      <rPr>
        <sz val="12"/>
        <rFont val="新細明體"/>
        <family val="1"/>
      </rPr>
      <t>年</t>
    </r>
    <r>
      <rPr>
        <sz val="12"/>
        <rFont val="Courier"/>
        <family val="3"/>
      </rPr>
      <t>(1904)</t>
    </r>
  </si>
  <si>
    <r>
      <t xml:space="preserve">1. </t>
    </r>
    <r>
      <rPr>
        <sz val="12"/>
        <rFont val="新細明體"/>
        <family val="1"/>
      </rPr>
      <t>總計</t>
    </r>
    <r>
      <rPr>
        <sz val="12"/>
        <rFont val="Courier"/>
        <family val="3"/>
      </rPr>
      <t>(1)</t>
    </r>
  </si>
  <si>
    <r>
      <t>處</t>
    </r>
    <r>
      <rPr>
        <sz val="12"/>
        <rFont val="Courier"/>
        <family val="3"/>
      </rPr>
      <t xml:space="preserve">      </t>
    </r>
    <r>
      <rPr>
        <sz val="12"/>
        <rFont val="新細明體"/>
        <family val="1"/>
      </rPr>
      <t>理</t>
    </r>
    <r>
      <rPr>
        <sz val="12"/>
        <rFont val="Courier"/>
        <family val="3"/>
      </rPr>
      <t xml:space="preserve">      </t>
    </r>
    <r>
      <rPr>
        <sz val="12"/>
        <rFont val="新細明體"/>
        <family val="1"/>
      </rPr>
      <t>經</t>
    </r>
    <r>
      <rPr>
        <sz val="12"/>
        <rFont val="Courier"/>
        <family val="3"/>
      </rPr>
      <t xml:space="preserve">      </t>
    </r>
    <r>
      <rPr>
        <sz val="12"/>
        <rFont val="新細明體"/>
        <family val="1"/>
      </rPr>
      <t>過</t>
    </r>
    <r>
      <rPr>
        <sz val="12"/>
        <rFont val="Courier"/>
        <family val="3"/>
      </rPr>
      <t xml:space="preserve">      </t>
    </r>
    <r>
      <rPr>
        <sz val="12"/>
        <rFont val="新細明體"/>
        <family val="1"/>
      </rPr>
      <t>期</t>
    </r>
    <r>
      <rPr>
        <sz val="12"/>
        <rFont val="Courier"/>
        <family val="3"/>
      </rPr>
      <t xml:space="preserve">      </t>
    </r>
    <r>
      <rPr>
        <sz val="12"/>
        <rFont val="新細明體"/>
        <family val="1"/>
      </rPr>
      <t>間</t>
    </r>
  </si>
  <si>
    <r>
      <t xml:space="preserve">      </t>
    </r>
    <r>
      <rPr>
        <sz val="12"/>
        <rFont val="新細明體"/>
        <family val="1"/>
      </rPr>
      <t>三</t>
    </r>
    <r>
      <rPr>
        <sz val="12"/>
        <rFont val="Courier"/>
        <family val="3"/>
      </rPr>
      <t xml:space="preserve">    </t>
    </r>
    <r>
      <rPr>
        <sz val="12"/>
        <rFont val="新細明體"/>
        <family val="1"/>
      </rPr>
      <t>年</t>
    </r>
    <r>
      <rPr>
        <sz val="12"/>
        <rFont val="Courier"/>
        <family val="3"/>
      </rPr>
      <t>(1909)(2)</t>
    </r>
  </si>
  <si>
    <r>
      <t xml:space="preserve">      </t>
    </r>
    <r>
      <rPr>
        <sz val="12"/>
        <rFont val="新細明體"/>
        <family val="1"/>
      </rPr>
      <t>三十一年</t>
    </r>
    <r>
      <rPr>
        <sz val="12"/>
        <rFont val="Courier"/>
        <family val="3"/>
      </rPr>
      <t>(1942)(3)</t>
    </r>
  </si>
  <si>
    <r>
      <t>附註</t>
    </r>
    <r>
      <rPr>
        <sz val="12"/>
        <rFont val="Courier"/>
        <family val="3"/>
      </rPr>
      <t>:(1)</t>
    </r>
    <r>
      <rPr>
        <sz val="12"/>
        <rFont val="新細明體"/>
        <family val="1"/>
      </rPr>
      <t>本表所謂違警案件係指各地上級警務人員</t>
    </r>
    <r>
      <rPr>
        <sz val="12"/>
        <rFont val="Courier"/>
        <family val="3"/>
      </rPr>
      <t>,</t>
    </r>
    <r>
      <rPr>
        <sz val="12"/>
        <rFont val="新細明體"/>
        <family val="1"/>
      </rPr>
      <t>按犯罪即決例裁決之各種刑事案件而言</t>
    </r>
    <r>
      <rPr>
        <sz val="12"/>
        <rFont val="Courier"/>
        <family val="3"/>
      </rPr>
      <t>.</t>
    </r>
    <r>
      <rPr>
        <sz val="12"/>
        <rFont val="新細明體"/>
        <family val="1"/>
      </rPr>
      <t>犯罪即決例實施於民國前八年五月其適用範圍於該例第一條中規定</t>
    </r>
    <r>
      <rPr>
        <sz val="12"/>
        <rFont val="Courier"/>
        <family val="3"/>
      </rPr>
      <t>:</t>
    </r>
    <r>
      <rPr>
        <sz val="12"/>
        <rFont val="新細明體"/>
        <family val="1"/>
      </rPr>
      <t>一、該當拘留或科料</t>
    </r>
    <r>
      <rPr>
        <sz val="12"/>
        <rFont val="Courier"/>
        <family val="3"/>
      </rPr>
      <t>(</t>
    </r>
    <r>
      <rPr>
        <sz val="12"/>
        <rFont val="新細明體"/>
        <family val="1"/>
      </rPr>
      <t>未滿二十元之罰金</t>
    </r>
    <r>
      <rPr>
        <sz val="12"/>
        <rFont val="Courier"/>
        <family val="3"/>
      </rPr>
      <t>)</t>
    </r>
    <r>
      <rPr>
        <sz val="12"/>
        <rFont val="新細明體"/>
        <family val="1"/>
      </rPr>
      <t>之犯罪</t>
    </r>
    <r>
      <rPr>
        <sz val="12"/>
        <rFont val="Courier"/>
        <family val="3"/>
      </rPr>
      <t>.</t>
    </r>
    <r>
      <rPr>
        <sz val="12"/>
        <rFont val="新細明體"/>
        <family val="1"/>
      </rPr>
      <t>二、應處三月以下有</t>
    </r>
  </si>
  <si>
    <r>
      <t xml:space="preserve">     </t>
    </r>
    <r>
      <rPr>
        <sz val="12"/>
        <rFont val="新細明體"/>
        <family val="1"/>
      </rPr>
      <t>件一件</t>
    </r>
    <r>
      <rPr>
        <sz val="12"/>
        <rFont val="Courier"/>
        <family val="3"/>
      </rPr>
      <t>,</t>
    </r>
    <r>
      <rPr>
        <sz val="12"/>
        <rFont val="新細明體"/>
        <family val="1"/>
      </rPr>
      <t>因未曾計入處理經過期間欄中</t>
    </r>
    <r>
      <rPr>
        <sz val="12"/>
        <rFont val="Courier"/>
        <family val="3"/>
      </rPr>
      <t>,</t>
    </r>
    <r>
      <rPr>
        <sz val="12"/>
        <rFont val="新細明體"/>
        <family val="1"/>
      </rPr>
      <t>故二者之合計不符</t>
    </r>
    <r>
      <rPr>
        <sz val="12"/>
        <rFont val="Courier"/>
        <family val="3"/>
      </rPr>
      <t>.(4)</t>
    </r>
    <r>
      <rPr>
        <sz val="12"/>
        <rFont val="新細明體"/>
        <family val="1"/>
      </rPr>
      <t>本年舊受件數與上年未理件數不符係原本錯誤</t>
    </r>
    <r>
      <rPr>
        <sz val="12"/>
        <rFont val="Courier"/>
        <family val="3"/>
      </rPr>
      <t>,</t>
    </r>
    <r>
      <rPr>
        <sz val="12"/>
        <rFont val="新細明體"/>
        <family val="1"/>
      </rPr>
      <t>無法修正</t>
    </r>
    <r>
      <rPr>
        <sz val="12"/>
        <rFont val="Courier"/>
        <family val="3"/>
      </rPr>
      <t>,</t>
    </r>
    <r>
      <rPr>
        <sz val="12"/>
        <rFont val="新細明體"/>
        <family val="1"/>
      </rPr>
      <t>姑仍其舊</t>
    </r>
    <r>
      <rPr>
        <sz val="12"/>
        <rFont val="Courier"/>
        <family val="3"/>
      </rPr>
      <t>.</t>
    </r>
  </si>
  <si>
    <r>
      <t xml:space="preserve">      </t>
    </r>
    <r>
      <rPr>
        <sz val="12"/>
        <rFont val="新細明體"/>
        <family val="1"/>
      </rPr>
      <t>三十一年</t>
    </r>
    <r>
      <rPr>
        <sz val="12"/>
        <rFont val="Courier"/>
        <family val="3"/>
      </rPr>
      <t>(1942)(2)</t>
    </r>
  </si>
  <si>
    <r>
      <t xml:space="preserve">      </t>
    </r>
    <r>
      <rPr>
        <sz val="12"/>
        <rFont val="新細明體"/>
        <family val="1"/>
      </rPr>
      <t>三十一年</t>
    </r>
    <r>
      <rPr>
        <sz val="12"/>
        <rFont val="Courier"/>
        <family val="3"/>
      </rPr>
      <t>(1942)(1)</t>
    </r>
  </si>
  <si>
    <r>
      <t>附註</t>
    </r>
    <r>
      <rPr>
        <sz val="12"/>
        <rFont val="Courier"/>
        <family val="3"/>
      </rPr>
      <t>:(1)</t>
    </r>
    <r>
      <rPr>
        <sz val="12"/>
        <rFont val="新細明體"/>
        <family val="1"/>
      </rPr>
      <t>本年舊受件數與上年未理件數不符</t>
    </r>
    <r>
      <rPr>
        <sz val="12"/>
        <rFont val="Courier"/>
        <family val="3"/>
      </rPr>
      <t>,</t>
    </r>
    <r>
      <rPr>
        <sz val="12"/>
        <rFont val="新細明體"/>
        <family val="1"/>
      </rPr>
      <t>係原本錯誤</t>
    </r>
    <r>
      <rPr>
        <sz val="12"/>
        <rFont val="Courier"/>
        <family val="3"/>
      </rPr>
      <t>,</t>
    </r>
    <r>
      <rPr>
        <sz val="12"/>
        <rFont val="新細明體"/>
        <family val="1"/>
      </rPr>
      <t>無法修正</t>
    </r>
    <r>
      <rPr>
        <sz val="12"/>
        <rFont val="Courier"/>
        <family val="3"/>
      </rPr>
      <t>,</t>
    </r>
    <r>
      <rPr>
        <sz val="12"/>
        <rFont val="新細明體"/>
        <family val="1"/>
      </rPr>
      <t>姑仍其舊</t>
    </r>
    <r>
      <rPr>
        <sz val="12"/>
        <rFont val="Courier"/>
        <family val="3"/>
      </rPr>
      <t>.</t>
    </r>
  </si>
  <si>
    <r>
      <t xml:space="preserve">3. </t>
    </r>
    <r>
      <rPr>
        <sz val="12"/>
        <rFont val="新細明體"/>
        <family val="1"/>
      </rPr>
      <t>傷害案件</t>
    </r>
    <r>
      <rPr>
        <sz val="12"/>
        <rFont val="Courier"/>
        <family val="3"/>
      </rPr>
      <t>(1)</t>
    </r>
  </si>
  <si>
    <r>
      <t xml:space="preserve">     </t>
    </r>
    <r>
      <rPr>
        <sz val="12"/>
        <rFont val="新細明體"/>
        <family val="1"/>
      </rPr>
      <t>此項案件係民國前三年一月新刑法公佈施行後同年六用增補於犯罪即決例中者</t>
    </r>
    <r>
      <rPr>
        <sz val="12"/>
        <rFont val="Courier"/>
        <family val="3"/>
      </rPr>
      <t>.</t>
    </r>
  </si>
  <si>
    <r>
      <t>附註</t>
    </r>
    <r>
      <rPr>
        <sz val="12"/>
        <rFont val="Courier"/>
        <family val="3"/>
      </rPr>
      <t>:(1)</t>
    </r>
    <r>
      <rPr>
        <sz val="12"/>
        <rFont val="新細明體"/>
        <family val="1"/>
      </rPr>
      <t>本表所謂傷害案件係指日刑法第二○八條規定</t>
    </r>
    <r>
      <rPr>
        <sz val="12"/>
        <rFont val="Courier"/>
        <family val="3"/>
      </rPr>
      <t>(</t>
    </r>
    <r>
      <rPr>
        <sz val="12"/>
        <rFont val="新細明體"/>
        <family val="1"/>
      </rPr>
      <t>施強暴於他人而未至傷害者</t>
    </r>
    <r>
      <rPr>
        <sz val="12"/>
        <rFont val="Courier"/>
        <family val="3"/>
      </rPr>
      <t>,</t>
    </r>
    <r>
      <rPr>
        <sz val="12"/>
        <rFont val="新細明體"/>
        <family val="1"/>
      </rPr>
      <t>處一年以下有期徒刑</t>
    </r>
    <r>
      <rPr>
        <sz val="12"/>
        <rFont val="Courier"/>
        <family val="3"/>
      </rPr>
      <t>,</t>
    </r>
    <r>
      <rPr>
        <sz val="12"/>
        <rFont val="新細明體"/>
        <family val="1"/>
      </rPr>
      <t>拘留或五十元以下罰金或科料</t>
    </r>
    <r>
      <rPr>
        <sz val="12"/>
        <rFont val="Courier"/>
        <family val="3"/>
      </rPr>
      <t>.)</t>
    </r>
    <r>
      <rPr>
        <sz val="12"/>
        <rFont val="新細明體"/>
        <family val="1"/>
      </rPr>
      <t>相當拘留及科料部份之罪案而言</t>
    </r>
    <r>
      <rPr>
        <sz val="12"/>
        <rFont val="Courier"/>
        <family val="3"/>
      </rPr>
      <t>.</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</si>
  <si>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t>
    </r>
    <r>
      <rPr>
        <sz val="12"/>
        <rFont val="Courier"/>
        <family val="3"/>
      </rPr>
      <t>(1912)</t>
    </r>
  </si>
  <si>
    <r>
      <t xml:space="preserve">4. </t>
    </r>
    <r>
      <rPr>
        <sz val="12"/>
        <rFont val="新細明體"/>
        <family val="1"/>
      </rPr>
      <t>違反行政上各種規則案件</t>
    </r>
    <r>
      <rPr>
        <sz val="12"/>
        <rFont val="Courier"/>
        <family val="3"/>
      </rPr>
      <t>(1)</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</si>
  <si>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(1910)(2)</t>
    </r>
  </si>
  <si>
    <r>
      <t>附註</t>
    </r>
    <r>
      <rPr>
        <sz val="12"/>
        <rFont val="Courier"/>
        <family val="3"/>
      </rPr>
      <t>:(1)</t>
    </r>
    <r>
      <rPr>
        <sz val="12"/>
        <rFont val="新細明體"/>
        <family val="1"/>
      </rPr>
      <t>行政上各種規則之範圍</t>
    </r>
    <r>
      <rPr>
        <sz val="12"/>
        <rFont val="Courier"/>
        <family val="3"/>
      </rPr>
      <t>,</t>
    </r>
    <r>
      <rPr>
        <sz val="12"/>
        <rFont val="新細明體"/>
        <family val="1"/>
      </rPr>
      <t>在犯罪即決例公佈時總督府曾作如次決定</t>
    </r>
    <r>
      <rPr>
        <sz val="12"/>
        <rFont val="Courier"/>
        <family val="3"/>
      </rPr>
      <t>:</t>
    </r>
    <r>
      <rPr>
        <sz val="12"/>
        <rFont val="新細明體"/>
        <family val="1"/>
      </rPr>
      <t>凡刑法及其附屬法</t>
    </r>
    <r>
      <rPr>
        <sz val="12"/>
        <rFont val="Courier"/>
        <family val="3"/>
      </rPr>
      <t>,</t>
    </r>
    <r>
      <rPr>
        <sz val="12"/>
        <rFont val="新細明體"/>
        <family val="1"/>
      </rPr>
      <t>軍事法令及以私權保護為目的之各種民事法等非因行政上之必要而頒佈</t>
    </r>
    <r>
      <rPr>
        <sz val="12"/>
        <rFont val="Courier"/>
        <family val="3"/>
      </rPr>
      <t>,</t>
    </r>
    <r>
      <rPr>
        <sz val="12"/>
        <rFont val="新細明體"/>
        <family val="1"/>
      </rPr>
      <t>或未曾施行於本省者</t>
    </r>
    <r>
      <rPr>
        <sz val="12"/>
        <rFont val="Courier"/>
        <family val="3"/>
      </rPr>
      <t>,</t>
    </r>
    <r>
      <rPr>
        <sz val="12"/>
        <rFont val="新細明體"/>
        <family val="1"/>
      </rPr>
      <t>均未包括在該例範圍之內</t>
    </r>
    <r>
      <rPr>
        <sz val="12"/>
        <rFont val="Courier"/>
        <family val="3"/>
      </rPr>
      <t>.</t>
    </r>
    <r>
      <rPr>
        <sz val="12"/>
        <rFont val="新細明體"/>
        <family val="1"/>
      </rPr>
      <t>嗣後法院判</t>
    </r>
  </si>
  <si>
    <r>
      <t xml:space="preserve">     </t>
    </r>
    <r>
      <rPr>
        <sz val="12"/>
        <rFont val="新細明體"/>
        <family val="1"/>
      </rPr>
      <t>例中又將其解釋範圍縮少謂行政上各種規則者係指因行政作用而頒佈之各種規則而言</t>
    </r>
    <r>
      <rPr>
        <sz val="12"/>
        <rFont val="Courier"/>
        <family val="3"/>
      </rPr>
      <t>,</t>
    </r>
    <r>
      <rPr>
        <sz val="12"/>
        <rFont val="新細明體"/>
        <family val="1"/>
      </rPr>
      <t>其他因立法作用而頒佈之法律</t>
    </r>
    <r>
      <rPr>
        <sz val="12"/>
        <rFont val="Courier"/>
        <family val="3"/>
      </rPr>
      <t>,</t>
    </r>
    <r>
      <rPr>
        <sz val="12"/>
        <rFont val="新細明體"/>
        <family val="1"/>
      </rPr>
      <t>或依據法律而發佈之命令等</t>
    </r>
    <r>
      <rPr>
        <sz val="12"/>
        <rFont val="Courier"/>
        <family val="3"/>
      </rPr>
      <t>,</t>
    </r>
    <r>
      <rPr>
        <sz val="12"/>
        <rFont val="新細明體"/>
        <family val="1"/>
      </rPr>
      <t>則不包括入該項規則範圍之內</t>
    </r>
    <r>
      <rPr>
        <sz val="12"/>
        <rFont val="Courier"/>
        <family val="3"/>
      </rPr>
      <t>.(2)</t>
    </r>
    <r>
      <rPr>
        <sz val="12"/>
        <rFont val="新細明體"/>
        <family val="1"/>
      </rPr>
      <t>本年舊受件數與上年未理件數不符</t>
    </r>
    <r>
      <rPr>
        <sz val="12"/>
        <rFont val="Courier"/>
        <family val="3"/>
      </rPr>
      <t>,</t>
    </r>
    <r>
      <rPr>
        <sz val="12"/>
        <rFont val="新細明體"/>
        <family val="1"/>
      </rPr>
      <t>係原本錯誤</t>
    </r>
    <r>
      <rPr>
        <sz val="12"/>
        <rFont val="Courier"/>
        <family val="3"/>
      </rPr>
      <t>,</t>
    </r>
    <r>
      <rPr>
        <sz val="12"/>
        <rFont val="新細明體"/>
        <family val="1"/>
      </rPr>
      <t>無法修正</t>
    </r>
    <r>
      <rPr>
        <sz val="12"/>
        <rFont val="Courier"/>
        <family val="3"/>
      </rPr>
      <t>,</t>
    </r>
    <r>
      <rPr>
        <sz val="12"/>
        <rFont val="新細明體"/>
        <family val="1"/>
      </rPr>
      <t>姑仍其舊</t>
    </r>
    <r>
      <rPr>
        <sz val="12"/>
        <rFont val="Courier"/>
        <family val="3"/>
      </rPr>
      <t>.</t>
    </r>
  </si>
  <si>
    <r>
      <t xml:space="preserve">5. </t>
    </r>
    <r>
      <rPr>
        <sz val="12"/>
        <rFont val="新細明體"/>
        <family val="1"/>
      </rPr>
      <t>其他案件</t>
    </r>
    <r>
      <rPr>
        <sz val="12"/>
        <rFont val="Courier"/>
        <family val="3"/>
      </rPr>
      <t>(1)</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</si>
  <si>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(1910)(3)</t>
    </r>
  </si>
  <si>
    <r>
      <t>附註</t>
    </r>
    <r>
      <rPr>
        <sz val="12"/>
        <rFont val="Courier"/>
        <family val="3"/>
      </rPr>
      <t>:(1)</t>
    </r>
    <r>
      <rPr>
        <sz val="12"/>
        <rFont val="新細明體"/>
        <family val="1"/>
      </rPr>
      <t>本表所謂其他案件者係指犯罪即決例中第一條第一號所載犯罪而言</t>
    </r>
    <r>
      <rPr>
        <sz val="12"/>
        <rFont val="Courier"/>
        <family val="3"/>
      </rPr>
      <t>.(2)</t>
    </r>
    <r>
      <rPr>
        <sz val="12"/>
        <rFont val="新細明體"/>
        <family val="1"/>
      </rPr>
      <t>本年處理欄中包括消滅時效之案件一件</t>
    </r>
    <r>
      <rPr>
        <sz val="12"/>
        <rFont val="Courier"/>
        <family val="3"/>
      </rPr>
      <t>,</t>
    </r>
    <r>
      <rPr>
        <sz val="12"/>
        <rFont val="新細明體"/>
        <family val="1"/>
      </rPr>
      <t>因未曾算入處理經過期間欄中</t>
    </r>
    <r>
      <rPr>
        <sz val="12"/>
        <rFont val="Courier"/>
        <family val="3"/>
      </rPr>
      <t>,</t>
    </r>
    <r>
      <rPr>
        <sz val="12"/>
        <rFont val="新細明體"/>
        <family val="1"/>
      </rPr>
      <t>故二者之合計不符</t>
    </r>
    <r>
      <rPr>
        <sz val="12"/>
        <rFont val="Courier"/>
        <family val="3"/>
      </rPr>
      <t>.(3)</t>
    </r>
    <r>
      <rPr>
        <sz val="12"/>
        <rFont val="新細明體"/>
        <family val="1"/>
      </rPr>
      <t>本年舊受件數與上年未理作數不符</t>
    </r>
    <r>
      <rPr>
        <sz val="12"/>
        <rFont val="Courier"/>
        <family val="3"/>
      </rPr>
      <t>,</t>
    </r>
    <r>
      <rPr>
        <sz val="12"/>
        <rFont val="新細明體"/>
        <family val="1"/>
      </rPr>
      <t>係原本錯誤</t>
    </r>
    <r>
      <rPr>
        <sz val="12"/>
        <rFont val="Courier"/>
        <family val="3"/>
      </rPr>
      <t>,</t>
    </r>
    <r>
      <rPr>
        <sz val="12"/>
        <rFont val="新細明體"/>
        <family val="1"/>
      </rPr>
      <t>無法修正</t>
    </r>
    <r>
      <rPr>
        <sz val="12"/>
        <rFont val="Courier"/>
        <family val="3"/>
      </rPr>
      <t>,</t>
    </r>
    <r>
      <rPr>
        <sz val="12"/>
        <rFont val="新細明體"/>
        <family val="1"/>
      </rPr>
      <t>姑仍其舊</t>
    </r>
    <r>
      <rPr>
        <sz val="12"/>
        <rFont val="Courier"/>
        <family val="3"/>
      </rPr>
      <t>.</t>
    </r>
  </si>
  <si>
    <r>
      <t xml:space="preserve">     </t>
    </r>
    <r>
      <rPr>
        <sz val="12"/>
        <rFont val="新細明體"/>
        <family val="1"/>
      </rPr>
      <t>期徒刑或百元以下罰金或科料之賭博罪及依刑法第二○八條所列傷害罪中之應處拘留或科料處分者</t>
    </r>
    <r>
      <rPr>
        <sz val="12"/>
        <rFont val="Courier"/>
        <family val="3"/>
      </rPr>
      <t>.</t>
    </r>
    <r>
      <rPr>
        <sz val="12"/>
        <rFont val="新細明體"/>
        <family val="1"/>
      </rPr>
      <t>三、應處三月以下有期徒刑</t>
    </r>
    <r>
      <rPr>
        <sz val="12"/>
        <rFont val="Courier"/>
        <family val="3"/>
      </rPr>
      <t>,</t>
    </r>
    <r>
      <rPr>
        <sz val="12"/>
        <rFont val="新細明體"/>
        <family val="1"/>
      </rPr>
      <t>拘留或百元以下罰金或科料之違反行政上各種規則之犯罪</t>
    </r>
    <r>
      <rPr>
        <sz val="12"/>
        <rFont val="Courier"/>
        <family val="3"/>
      </rPr>
      <t>.(2)</t>
    </r>
    <r>
      <rPr>
        <sz val="12"/>
        <rFont val="新細明體"/>
        <family val="1"/>
      </rPr>
      <t>本年處理欄中包括消滅時效之案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</si>
</sst>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
    <font>
      <sz val="12"/>
      <name val="Courier"/>
      <family val="3"/>
    </font>
    <font>
      <sz val="12"/>
      <name val="新細明體"/>
      <family val="1"/>
    </font>
    <font>
      <sz val="9"/>
      <name val="新細明體"/>
      <family val="1"/>
    </font>
    <font>
      <sz val="16"/>
      <name val="新細明體"/>
      <family val="1"/>
    </font>
    <font>
      <sz val="16"/>
      <name val="Courier"/>
      <family val="3"/>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8">
    <xf numFmtId="0" fontId="0" fillId="0" borderId="0" xfId="0" applyAlignment="1">
      <alignment/>
    </xf>
    <xf numFmtId="0" fontId="0" fillId="0" borderId="0" xfId="0" applyAlignment="1" applyProtection="1">
      <alignment horizontal="lef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3" fillId="0" borderId="0" xfId="0" applyFont="1" applyAlignment="1" applyProtection="1">
      <alignment horizontal="center"/>
      <protection/>
    </xf>
    <xf numFmtId="0" fontId="0" fillId="0" borderId="0" xfId="0" applyAlignment="1" applyProtection="1">
      <alignment horizontal="center"/>
      <protection/>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0" fontId="0" fillId="0" borderId="4" xfId="0" applyBorder="1" applyAlignment="1">
      <alignment/>
    </xf>
    <xf numFmtId="0" fontId="0" fillId="0" borderId="1" xfId="0" applyBorder="1" applyAlignment="1" applyProtection="1">
      <alignment horizontal="center"/>
      <protection/>
    </xf>
    <xf numFmtId="0" fontId="1" fillId="0" borderId="2"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6" xfId="0" applyFont="1" applyBorder="1" applyAlignment="1" applyProtection="1">
      <alignment horizontal="center"/>
      <protection/>
    </xf>
    <xf numFmtId="0" fontId="0" fillId="0" borderId="5" xfId="0" applyBorder="1" applyAlignment="1">
      <alignment/>
    </xf>
    <xf numFmtId="0" fontId="1" fillId="0" borderId="6" xfId="0" applyFont="1" applyBorder="1" applyAlignment="1" applyProtection="1">
      <alignment horizontal="center"/>
      <protection/>
    </xf>
    <xf numFmtId="0" fontId="0" fillId="0" borderId="3" xfId="0" applyBorder="1" applyAlignment="1">
      <alignment/>
    </xf>
    <xf numFmtId="0" fontId="1" fillId="0" borderId="3" xfId="0" applyFont="1" applyBorder="1" applyAlignment="1" applyProtection="1">
      <alignment horizontal="left"/>
      <protection/>
    </xf>
    <xf numFmtId="0" fontId="0" fillId="0" borderId="3" xfId="0" applyBorder="1" applyAlignment="1" applyProtection="1">
      <alignment/>
      <protection/>
    </xf>
    <xf numFmtId="0" fontId="0" fillId="0" borderId="3" xfId="0" applyBorder="1" applyAlignment="1" applyProtection="1">
      <alignment horizontal="right"/>
      <protection/>
    </xf>
    <xf numFmtId="0" fontId="0" fillId="0" borderId="7" xfId="0" applyBorder="1" applyAlignment="1" applyProtection="1">
      <alignment horizontal="left"/>
      <protection/>
    </xf>
    <xf numFmtId="0" fontId="0" fillId="0" borderId="7" xfId="0" applyBorder="1" applyAlignment="1" applyProtection="1">
      <alignment/>
      <protection/>
    </xf>
    <xf numFmtId="0" fontId="1" fillId="0" borderId="7" xfId="0" applyFont="1" applyBorder="1" applyAlignment="1" applyProtection="1">
      <alignment horizontal="left"/>
      <protection/>
    </xf>
    <xf numFmtId="0" fontId="0" fillId="0" borderId="4" xfId="0" applyBorder="1" applyAlignment="1" applyProtection="1">
      <alignment horizontal="left"/>
      <protection/>
    </xf>
    <xf numFmtId="0" fontId="0" fillId="0" borderId="4" xfId="0" applyBorder="1" applyAlignment="1" applyProtection="1">
      <alignment/>
      <protection/>
    </xf>
    <xf numFmtId="0" fontId="0" fillId="0" borderId="7" xfId="0" applyBorder="1" applyAlignment="1" applyProtection="1">
      <alignment horizontal="right"/>
      <protection/>
    </xf>
    <xf numFmtId="0" fontId="0" fillId="0" borderId="7" xfId="0" applyBorder="1" applyAlignment="1">
      <alignment/>
    </xf>
    <xf numFmtId="0" fontId="0" fillId="0" borderId="4" xfId="0" applyBorder="1" applyAlignment="1" applyProtection="1">
      <alignment horizontal="righ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N260"/>
  <sheetViews>
    <sheetView showGridLines="0" tabSelected="1" workbookViewId="0" topLeftCell="A1">
      <selection activeCell="A5" sqref="A5:N5"/>
    </sheetView>
  </sheetViews>
  <sheetFormatPr defaultColWidth="10.796875" defaultRowHeight="15"/>
  <cols>
    <col min="1" max="1" width="22.796875" style="0" customWidth="1"/>
  </cols>
  <sheetData>
    <row r="1" spans="1:14" ht="21">
      <c r="A1" s="4" t="s">
        <v>57</v>
      </c>
      <c r="B1" s="4"/>
      <c r="C1" s="4"/>
      <c r="D1" s="4"/>
      <c r="E1" s="4"/>
      <c r="F1" s="4"/>
      <c r="G1" s="4"/>
      <c r="H1" s="4"/>
      <c r="I1" s="4"/>
      <c r="J1" s="4"/>
      <c r="K1" s="4"/>
      <c r="L1" s="4"/>
      <c r="M1" s="4"/>
      <c r="N1" s="4"/>
    </row>
    <row r="3" spans="1:14" ht="16.5">
      <c r="A3" s="5" t="s">
        <v>59</v>
      </c>
      <c r="B3" s="5"/>
      <c r="C3" s="5"/>
      <c r="D3" s="5"/>
      <c r="E3" s="5"/>
      <c r="F3" s="5"/>
      <c r="G3" s="5"/>
      <c r="H3" s="5"/>
      <c r="I3" s="5"/>
      <c r="J3" s="5"/>
      <c r="K3" s="5"/>
      <c r="L3" s="5"/>
      <c r="M3" s="5"/>
      <c r="N3" s="5"/>
    </row>
    <row r="5" spans="1:14" ht="16.5">
      <c r="A5" s="3" t="s">
        <v>0</v>
      </c>
      <c r="B5" s="3"/>
      <c r="C5" s="3"/>
      <c r="D5" s="3"/>
      <c r="E5" s="3"/>
      <c r="F5" s="3"/>
      <c r="G5" s="3"/>
      <c r="H5" s="3"/>
      <c r="I5" s="3"/>
      <c r="J5" s="3"/>
      <c r="K5" s="3"/>
      <c r="L5" s="3"/>
      <c r="M5" s="3"/>
      <c r="N5" s="3"/>
    </row>
    <row r="9" spans="1:14" ht="16.5">
      <c r="A9" s="16"/>
      <c r="B9" s="7" t="s">
        <v>1</v>
      </c>
      <c r="C9" s="14"/>
      <c r="D9" s="15" t="s">
        <v>2</v>
      </c>
      <c r="E9" s="7" t="s">
        <v>3</v>
      </c>
      <c r="F9" s="14"/>
      <c r="G9" s="14"/>
      <c r="H9" s="15" t="s">
        <v>2</v>
      </c>
      <c r="I9" s="8" t="s">
        <v>4</v>
      </c>
      <c r="J9" s="11" t="s">
        <v>60</v>
      </c>
      <c r="K9" s="12"/>
      <c r="L9" s="12"/>
      <c r="M9" s="12"/>
      <c r="N9" s="13"/>
    </row>
    <row r="10" spans="1:14" ht="16.5">
      <c r="A10" s="9"/>
      <c r="B10" s="6" t="s">
        <v>5</v>
      </c>
      <c r="C10" s="6" t="s">
        <v>6</v>
      </c>
      <c r="D10" s="6" t="s">
        <v>7</v>
      </c>
      <c r="E10" s="6" t="s">
        <v>5</v>
      </c>
      <c r="F10" s="6" t="s">
        <v>8</v>
      </c>
      <c r="G10" s="6" t="s">
        <v>9</v>
      </c>
      <c r="H10" s="7" t="s">
        <v>10</v>
      </c>
      <c r="I10" s="9"/>
      <c r="J10" s="6" t="s">
        <v>11</v>
      </c>
      <c r="K10" s="10" t="s">
        <v>12</v>
      </c>
      <c r="L10" s="10" t="s">
        <v>13</v>
      </c>
      <c r="M10" s="10" t="s">
        <v>14</v>
      </c>
      <c r="N10" s="10" t="s">
        <v>15</v>
      </c>
    </row>
    <row r="11" spans="1:14" ht="16.5">
      <c r="A11" s="17" t="s">
        <v>58</v>
      </c>
      <c r="B11" s="18">
        <f aca="true" t="shared" si="0" ref="B11:B49">C11+D11</f>
        <v>28273</v>
      </c>
      <c r="C11" s="19" t="s">
        <v>16</v>
      </c>
      <c r="D11" s="18">
        <v>28273</v>
      </c>
      <c r="E11" s="18">
        <f aca="true" t="shared" si="1" ref="E11:E49">F11+G11+H11</f>
        <v>28225</v>
      </c>
      <c r="F11" s="18">
        <v>28088</v>
      </c>
      <c r="G11" s="18">
        <v>59</v>
      </c>
      <c r="H11" s="18">
        <v>78</v>
      </c>
      <c r="I11" s="18">
        <v>48</v>
      </c>
      <c r="J11" s="18">
        <v>19564</v>
      </c>
      <c r="K11" s="18">
        <v>6147</v>
      </c>
      <c r="L11" s="18">
        <v>1267</v>
      </c>
      <c r="M11" s="18">
        <v>546</v>
      </c>
      <c r="N11" s="18">
        <v>701</v>
      </c>
    </row>
    <row r="12" spans="1:14" ht="16.5">
      <c r="A12" s="20" t="s">
        <v>17</v>
      </c>
      <c r="B12" s="21">
        <f t="shared" si="0"/>
        <v>37976</v>
      </c>
      <c r="C12" s="21">
        <v>48</v>
      </c>
      <c r="D12" s="21">
        <v>37928</v>
      </c>
      <c r="E12" s="21">
        <f t="shared" si="1"/>
        <v>37954</v>
      </c>
      <c r="F12" s="21">
        <v>37751</v>
      </c>
      <c r="G12" s="21">
        <v>34</v>
      </c>
      <c r="H12" s="21">
        <v>169</v>
      </c>
      <c r="I12" s="21">
        <v>22</v>
      </c>
      <c r="J12" s="21">
        <v>27296</v>
      </c>
      <c r="K12" s="21">
        <v>7369</v>
      </c>
      <c r="L12" s="21">
        <v>1583</v>
      </c>
      <c r="M12" s="21">
        <v>620</v>
      </c>
      <c r="N12" s="21">
        <v>1086</v>
      </c>
    </row>
    <row r="13" spans="1:14" ht="16.5">
      <c r="A13" s="20" t="s">
        <v>18</v>
      </c>
      <c r="B13" s="21">
        <f t="shared" si="0"/>
        <v>39095</v>
      </c>
      <c r="C13" s="21">
        <v>22</v>
      </c>
      <c r="D13" s="21">
        <v>39073</v>
      </c>
      <c r="E13" s="21">
        <f t="shared" si="1"/>
        <v>39081</v>
      </c>
      <c r="F13" s="21">
        <v>38983</v>
      </c>
      <c r="G13" s="21">
        <v>33</v>
      </c>
      <c r="H13" s="21">
        <v>65</v>
      </c>
      <c r="I13" s="21">
        <v>14</v>
      </c>
      <c r="J13" s="21">
        <v>27574</v>
      </c>
      <c r="K13" s="21">
        <v>7950</v>
      </c>
      <c r="L13" s="21">
        <v>1705</v>
      </c>
      <c r="M13" s="21">
        <v>661</v>
      </c>
      <c r="N13" s="21">
        <v>1191</v>
      </c>
    </row>
    <row r="14" spans="1:14" ht="16.5">
      <c r="A14" s="20" t="s">
        <v>19</v>
      </c>
      <c r="B14" s="21">
        <f t="shared" si="0"/>
        <v>48049</v>
      </c>
      <c r="C14" s="21">
        <v>14</v>
      </c>
      <c r="D14" s="21">
        <v>48035</v>
      </c>
      <c r="E14" s="21">
        <f t="shared" si="1"/>
        <v>48037</v>
      </c>
      <c r="F14" s="21">
        <v>47944</v>
      </c>
      <c r="G14" s="21">
        <v>59</v>
      </c>
      <c r="H14" s="21">
        <v>34</v>
      </c>
      <c r="I14" s="21">
        <v>12</v>
      </c>
      <c r="J14" s="21">
        <v>36319</v>
      </c>
      <c r="K14" s="21">
        <v>7851</v>
      </c>
      <c r="L14" s="21">
        <v>1887</v>
      </c>
      <c r="M14" s="21">
        <v>737</v>
      </c>
      <c r="N14" s="21">
        <v>1243</v>
      </c>
    </row>
    <row r="15" spans="1:14" ht="16.5">
      <c r="A15" s="20" t="s">
        <v>20</v>
      </c>
      <c r="B15" s="21">
        <f t="shared" si="0"/>
        <v>44053</v>
      </c>
      <c r="C15" s="21">
        <v>12</v>
      </c>
      <c r="D15" s="21">
        <v>44041</v>
      </c>
      <c r="E15" s="21">
        <f t="shared" si="1"/>
        <v>44029</v>
      </c>
      <c r="F15" s="21">
        <v>43940</v>
      </c>
      <c r="G15" s="21">
        <v>53</v>
      </c>
      <c r="H15" s="21">
        <v>36</v>
      </c>
      <c r="I15" s="21">
        <v>24</v>
      </c>
      <c r="J15" s="21">
        <v>33195</v>
      </c>
      <c r="K15" s="21">
        <v>6704</v>
      </c>
      <c r="L15" s="21">
        <v>1901</v>
      </c>
      <c r="M15" s="21">
        <v>744</v>
      </c>
      <c r="N15" s="21">
        <v>1485</v>
      </c>
    </row>
    <row r="16" spans="1:14" ht="16.5">
      <c r="A16" s="20" t="s">
        <v>61</v>
      </c>
      <c r="B16" s="21">
        <f t="shared" si="0"/>
        <v>42088</v>
      </c>
      <c r="C16" s="21">
        <v>24</v>
      </c>
      <c r="D16" s="21">
        <v>42064</v>
      </c>
      <c r="E16" s="21">
        <f t="shared" si="1"/>
        <v>42072</v>
      </c>
      <c r="F16" s="21">
        <v>41977</v>
      </c>
      <c r="G16" s="21">
        <v>88</v>
      </c>
      <c r="H16" s="21">
        <v>7</v>
      </c>
      <c r="I16" s="21">
        <v>16</v>
      </c>
      <c r="J16" s="21">
        <v>31595</v>
      </c>
      <c r="K16" s="21">
        <v>6346</v>
      </c>
      <c r="L16" s="21">
        <v>1829</v>
      </c>
      <c r="M16" s="21">
        <v>784</v>
      </c>
      <c r="N16" s="21">
        <v>1517</v>
      </c>
    </row>
    <row r="17" spans="1:14" ht="16.5">
      <c r="A17" s="20" t="s">
        <v>21</v>
      </c>
      <c r="B17" s="21">
        <f t="shared" si="0"/>
        <v>40391</v>
      </c>
      <c r="C17" s="21">
        <v>16</v>
      </c>
      <c r="D17" s="21">
        <v>40375</v>
      </c>
      <c r="E17" s="21">
        <f t="shared" si="1"/>
        <v>40360</v>
      </c>
      <c r="F17" s="21">
        <v>40146</v>
      </c>
      <c r="G17" s="21">
        <v>124</v>
      </c>
      <c r="H17" s="21">
        <v>90</v>
      </c>
      <c r="I17" s="21">
        <v>31</v>
      </c>
      <c r="J17" s="21">
        <v>29440</v>
      </c>
      <c r="K17" s="21">
        <v>7146</v>
      </c>
      <c r="L17" s="21">
        <v>1871</v>
      </c>
      <c r="M17" s="21">
        <v>728</v>
      </c>
      <c r="N17" s="21">
        <v>1175</v>
      </c>
    </row>
    <row r="18" spans="1:14" ht="16.5">
      <c r="A18" s="20" t="s">
        <v>22</v>
      </c>
      <c r="B18" s="21">
        <f t="shared" si="0"/>
        <v>40195</v>
      </c>
      <c r="C18" s="21">
        <v>31</v>
      </c>
      <c r="D18" s="21">
        <v>40164</v>
      </c>
      <c r="E18" s="21">
        <f t="shared" si="1"/>
        <v>40171</v>
      </c>
      <c r="F18" s="21">
        <v>39807</v>
      </c>
      <c r="G18" s="21">
        <v>117</v>
      </c>
      <c r="H18" s="21">
        <v>247</v>
      </c>
      <c r="I18" s="21">
        <v>24</v>
      </c>
      <c r="J18" s="21">
        <v>29425</v>
      </c>
      <c r="K18" s="21">
        <v>6842</v>
      </c>
      <c r="L18" s="21">
        <v>1553</v>
      </c>
      <c r="M18" s="21">
        <v>858</v>
      </c>
      <c r="N18" s="21">
        <v>1493</v>
      </c>
    </row>
    <row r="19" spans="1:14" ht="16.5">
      <c r="A19" s="22" t="s">
        <v>23</v>
      </c>
      <c r="B19" s="21">
        <f t="shared" si="0"/>
        <v>41365</v>
      </c>
      <c r="C19" s="21">
        <v>24</v>
      </c>
      <c r="D19" s="21">
        <v>41341</v>
      </c>
      <c r="E19" s="21">
        <f t="shared" si="1"/>
        <v>41341</v>
      </c>
      <c r="F19" s="21">
        <v>40885</v>
      </c>
      <c r="G19" s="21">
        <v>129</v>
      </c>
      <c r="H19" s="21">
        <v>327</v>
      </c>
      <c r="I19" s="21">
        <v>24</v>
      </c>
      <c r="J19" s="21">
        <v>31929</v>
      </c>
      <c r="K19" s="21">
        <v>5696</v>
      </c>
      <c r="L19" s="21">
        <v>1483</v>
      </c>
      <c r="M19" s="21">
        <v>737</v>
      </c>
      <c r="N19" s="21">
        <v>1496</v>
      </c>
    </row>
    <row r="20" spans="1:14" ht="16.5">
      <c r="A20" s="20" t="s">
        <v>24</v>
      </c>
      <c r="B20" s="21">
        <f t="shared" si="0"/>
        <v>43701</v>
      </c>
      <c r="C20" s="21">
        <v>24</v>
      </c>
      <c r="D20" s="21">
        <v>43677</v>
      </c>
      <c r="E20" s="21">
        <f t="shared" si="1"/>
        <v>43657</v>
      </c>
      <c r="F20" s="21">
        <v>42985</v>
      </c>
      <c r="G20" s="21">
        <v>232</v>
      </c>
      <c r="H20" s="21">
        <v>440</v>
      </c>
      <c r="I20" s="21">
        <v>44</v>
      </c>
      <c r="J20" s="21">
        <v>35267</v>
      </c>
      <c r="K20" s="21">
        <v>5332</v>
      </c>
      <c r="L20" s="21">
        <v>1498</v>
      </c>
      <c r="M20" s="21">
        <v>517</v>
      </c>
      <c r="N20" s="21">
        <v>1043</v>
      </c>
    </row>
    <row r="21" spans="1:14" ht="16.5">
      <c r="A21" s="20" t="s">
        <v>25</v>
      </c>
      <c r="B21" s="21">
        <f t="shared" si="0"/>
        <v>40286</v>
      </c>
      <c r="C21" s="21">
        <v>44</v>
      </c>
      <c r="D21" s="21">
        <v>40242</v>
      </c>
      <c r="E21" s="21">
        <f t="shared" si="1"/>
        <v>40272</v>
      </c>
      <c r="F21" s="21">
        <v>39562</v>
      </c>
      <c r="G21" s="21">
        <v>175</v>
      </c>
      <c r="H21" s="21">
        <v>535</v>
      </c>
      <c r="I21" s="21">
        <v>14</v>
      </c>
      <c r="J21" s="21">
        <v>32460</v>
      </c>
      <c r="K21" s="21">
        <v>4501</v>
      </c>
      <c r="L21" s="21">
        <v>1377</v>
      </c>
      <c r="M21" s="21">
        <v>623</v>
      </c>
      <c r="N21" s="21">
        <v>1311</v>
      </c>
    </row>
    <row r="22" spans="1:14" ht="16.5">
      <c r="A22" s="20" t="s">
        <v>26</v>
      </c>
      <c r="B22" s="21">
        <f t="shared" si="0"/>
        <v>36836</v>
      </c>
      <c r="C22" s="21">
        <v>14</v>
      </c>
      <c r="D22" s="21">
        <v>36822</v>
      </c>
      <c r="E22" s="21">
        <f t="shared" si="1"/>
        <v>36811</v>
      </c>
      <c r="F22" s="21">
        <v>36177</v>
      </c>
      <c r="G22" s="21">
        <v>233</v>
      </c>
      <c r="H22" s="21">
        <v>401</v>
      </c>
      <c r="I22" s="21">
        <v>25</v>
      </c>
      <c r="J22" s="21">
        <v>29462</v>
      </c>
      <c r="K22" s="21">
        <v>3922</v>
      </c>
      <c r="L22" s="21">
        <v>1425</v>
      </c>
      <c r="M22" s="21">
        <v>694</v>
      </c>
      <c r="N22" s="21">
        <v>1308</v>
      </c>
    </row>
    <row r="23" spans="1:14" ht="16.5">
      <c r="A23" s="20" t="s">
        <v>27</v>
      </c>
      <c r="B23" s="21">
        <f t="shared" si="0"/>
        <v>42905</v>
      </c>
      <c r="C23" s="21">
        <v>25</v>
      </c>
      <c r="D23" s="21">
        <v>42880</v>
      </c>
      <c r="E23" s="21">
        <f t="shared" si="1"/>
        <v>42882</v>
      </c>
      <c r="F23" s="21">
        <v>42064</v>
      </c>
      <c r="G23" s="21">
        <v>287</v>
      </c>
      <c r="H23" s="21">
        <v>531</v>
      </c>
      <c r="I23" s="21">
        <v>23</v>
      </c>
      <c r="J23" s="21">
        <v>30473</v>
      </c>
      <c r="K23" s="21">
        <v>6698</v>
      </c>
      <c r="L23" s="21">
        <v>2557</v>
      </c>
      <c r="M23" s="21">
        <v>1104</v>
      </c>
      <c r="N23" s="21">
        <v>2050</v>
      </c>
    </row>
    <row r="24" spans="1:14" ht="16.5">
      <c r="A24" s="20" t="s">
        <v>28</v>
      </c>
      <c r="B24" s="21">
        <f t="shared" si="0"/>
        <v>43951</v>
      </c>
      <c r="C24" s="21">
        <v>23</v>
      </c>
      <c r="D24" s="21">
        <v>43928</v>
      </c>
      <c r="E24" s="21">
        <f t="shared" si="1"/>
        <v>43921</v>
      </c>
      <c r="F24" s="21">
        <v>43039</v>
      </c>
      <c r="G24" s="21">
        <v>454</v>
      </c>
      <c r="H24" s="21">
        <v>428</v>
      </c>
      <c r="I24" s="21">
        <v>30</v>
      </c>
      <c r="J24" s="21">
        <v>32441</v>
      </c>
      <c r="K24" s="21">
        <v>6301</v>
      </c>
      <c r="L24" s="21">
        <v>2298</v>
      </c>
      <c r="M24" s="21">
        <v>1062</v>
      </c>
      <c r="N24" s="21">
        <v>1819</v>
      </c>
    </row>
    <row r="25" spans="1:14" ht="16.5">
      <c r="A25" s="20" t="s">
        <v>29</v>
      </c>
      <c r="B25" s="21">
        <f t="shared" si="0"/>
        <v>46529</v>
      </c>
      <c r="C25" s="21">
        <v>30</v>
      </c>
      <c r="D25" s="21">
        <v>46499</v>
      </c>
      <c r="E25" s="21">
        <f t="shared" si="1"/>
        <v>46419</v>
      </c>
      <c r="F25" s="21">
        <v>45569</v>
      </c>
      <c r="G25" s="21">
        <v>777</v>
      </c>
      <c r="H25" s="21">
        <v>73</v>
      </c>
      <c r="I25" s="21">
        <v>110</v>
      </c>
      <c r="J25" s="21">
        <v>34957</v>
      </c>
      <c r="K25" s="21">
        <v>6206</v>
      </c>
      <c r="L25" s="21">
        <v>2134</v>
      </c>
      <c r="M25" s="21">
        <v>1006</v>
      </c>
      <c r="N25" s="21">
        <v>2116</v>
      </c>
    </row>
    <row r="26" spans="1:14" ht="16.5">
      <c r="A26" s="20" t="s">
        <v>30</v>
      </c>
      <c r="B26" s="21">
        <f t="shared" si="0"/>
        <v>51351</v>
      </c>
      <c r="C26" s="21">
        <v>110</v>
      </c>
      <c r="D26" s="21">
        <v>51241</v>
      </c>
      <c r="E26" s="21">
        <f t="shared" si="1"/>
        <v>51265</v>
      </c>
      <c r="F26" s="21">
        <v>50366</v>
      </c>
      <c r="G26" s="21">
        <v>803</v>
      </c>
      <c r="H26" s="21">
        <v>96</v>
      </c>
      <c r="I26" s="21">
        <v>86</v>
      </c>
      <c r="J26" s="21">
        <v>40549</v>
      </c>
      <c r="K26" s="21">
        <v>5079</v>
      </c>
      <c r="L26" s="21">
        <v>1925</v>
      </c>
      <c r="M26" s="21">
        <v>937</v>
      </c>
      <c r="N26" s="21">
        <v>2775</v>
      </c>
    </row>
    <row r="27" spans="1:14" ht="16.5">
      <c r="A27" s="20" t="s">
        <v>31</v>
      </c>
      <c r="B27" s="21">
        <f t="shared" si="0"/>
        <v>38154</v>
      </c>
      <c r="C27" s="21">
        <v>86</v>
      </c>
      <c r="D27" s="21">
        <v>38068</v>
      </c>
      <c r="E27" s="21">
        <f t="shared" si="1"/>
        <v>38095</v>
      </c>
      <c r="F27" s="21">
        <v>37500</v>
      </c>
      <c r="G27" s="21">
        <v>562</v>
      </c>
      <c r="H27" s="21">
        <v>33</v>
      </c>
      <c r="I27" s="21">
        <v>59</v>
      </c>
      <c r="J27" s="21">
        <v>29613</v>
      </c>
      <c r="K27" s="21">
        <v>4102</v>
      </c>
      <c r="L27" s="21">
        <v>1712</v>
      </c>
      <c r="M27" s="21">
        <v>979</v>
      </c>
      <c r="N27" s="21">
        <v>1871</v>
      </c>
    </row>
    <row r="28" spans="1:14" ht="16.5">
      <c r="A28" s="20" t="s">
        <v>32</v>
      </c>
      <c r="B28" s="21">
        <f t="shared" si="0"/>
        <v>51567</v>
      </c>
      <c r="C28" s="21">
        <v>59</v>
      </c>
      <c r="D28" s="21">
        <v>51508</v>
      </c>
      <c r="E28" s="21">
        <f t="shared" si="1"/>
        <v>51537</v>
      </c>
      <c r="F28" s="21">
        <v>50436</v>
      </c>
      <c r="G28" s="21">
        <v>1093</v>
      </c>
      <c r="H28" s="21">
        <v>8</v>
      </c>
      <c r="I28" s="21">
        <v>30</v>
      </c>
      <c r="J28" s="21">
        <v>42579</v>
      </c>
      <c r="K28" s="21">
        <v>4513</v>
      </c>
      <c r="L28" s="21">
        <v>1695</v>
      </c>
      <c r="M28" s="21">
        <v>735</v>
      </c>
      <c r="N28" s="21">
        <v>2015</v>
      </c>
    </row>
    <row r="29" spans="1:14" ht="16.5">
      <c r="A29" s="20" t="s">
        <v>33</v>
      </c>
      <c r="B29" s="21">
        <f t="shared" si="0"/>
        <v>57713</v>
      </c>
      <c r="C29" s="21">
        <v>30</v>
      </c>
      <c r="D29" s="21">
        <v>57683</v>
      </c>
      <c r="E29" s="21">
        <f t="shared" si="1"/>
        <v>57641</v>
      </c>
      <c r="F29" s="21">
        <v>56383</v>
      </c>
      <c r="G29" s="21">
        <v>1231</v>
      </c>
      <c r="H29" s="21">
        <v>27</v>
      </c>
      <c r="I29" s="21">
        <v>72</v>
      </c>
      <c r="J29" s="21">
        <v>49133</v>
      </c>
      <c r="K29" s="21">
        <v>4031</v>
      </c>
      <c r="L29" s="21">
        <v>1594</v>
      </c>
      <c r="M29" s="21">
        <v>815</v>
      </c>
      <c r="N29" s="21">
        <v>2068</v>
      </c>
    </row>
    <row r="30" spans="1:14" ht="16.5">
      <c r="A30" s="20" t="s">
        <v>34</v>
      </c>
      <c r="B30" s="21">
        <f t="shared" si="0"/>
        <v>62677</v>
      </c>
      <c r="C30" s="21">
        <v>72</v>
      </c>
      <c r="D30" s="21">
        <v>62605</v>
      </c>
      <c r="E30" s="21">
        <f t="shared" si="1"/>
        <v>62600</v>
      </c>
      <c r="F30" s="21">
        <v>61058</v>
      </c>
      <c r="G30" s="21">
        <v>1480</v>
      </c>
      <c r="H30" s="21">
        <v>62</v>
      </c>
      <c r="I30" s="21">
        <v>77</v>
      </c>
      <c r="J30" s="21">
        <v>52343</v>
      </c>
      <c r="K30" s="21">
        <v>4389</v>
      </c>
      <c r="L30" s="21">
        <v>1833</v>
      </c>
      <c r="M30" s="21">
        <v>1070</v>
      </c>
      <c r="N30" s="21">
        <v>2965</v>
      </c>
    </row>
    <row r="31" spans="1:14" ht="16.5">
      <c r="A31" s="20" t="s">
        <v>35</v>
      </c>
      <c r="B31" s="21">
        <f t="shared" si="0"/>
        <v>70307</v>
      </c>
      <c r="C31" s="21">
        <v>77</v>
      </c>
      <c r="D31" s="21">
        <v>70230</v>
      </c>
      <c r="E31" s="21">
        <f t="shared" si="1"/>
        <v>70182</v>
      </c>
      <c r="F31" s="21">
        <v>68737</v>
      </c>
      <c r="G31" s="21">
        <v>1391</v>
      </c>
      <c r="H31" s="21">
        <v>54</v>
      </c>
      <c r="I31" s="21">
        <v>125</v>
      </c>
      <c r="J31" s="21">
        <v>57161</v>
      </c>
      <c r="K31" s="21">
        <v>5860</v>
      </c>
      <c r="L31" s="21">
        <v>2779</v>
      </c>
      <c r="M31" s="21">
        <v>1429</v>
      </c>
      <c r="N31" s="21">
        <v>2953</v>
      </c>
    </row>
    <row r="32" spans="1:14" ht="16.5">
      <c r="A32" s="20" t="s">
        <v>36</v>
      </c>
      <c r="B32" s="21">
        <f t="shared" si="0"/>
        <v>73428</v>
      </c>
      <c r="C32" s="21">
        <v>125</v>
      </c>
      <c r="D32" s="21">
        <v>73303</v>
      </c>
      <c r="E32" s="21">
        <f t="shared" si="1"/>
        <v>73230</v>
      </c>
      <c r="F32" s="21">
        <v>72044</v>
      </c>
      <c r="G32" s="21">
        <v>1172</v>
      </c>
      <c r="H32" s="21">
        <v>14</v>
      </c>
      <c r="I32" s="21">
        <v>198</v>
      </c>
      <c r="J32" s="21">
        <v>59413</v>
      </c>
      <c r="K32" s="21">
        <v>6097</v>
      </c>
      <c r="L32" s="21">
        <v>2803</v>
      </c>
      <c r="M32" s="21">
        <v>1437</v>
      </c>
      <c r="N32" s="21">
        <v>3480</v>
      </c>
    </row>
    <row r="33" spans="1:14" ht="16.5">
      <c r="A33" s="20" t="s">
        <v>37</v>
      </c>
      <c r="B33" s="21">
        <f t="shared" si="0"/>
        <v>90974</v>
      </c>
      <c r="C33" s="21">
        <v>198</v>
      </c>
      <c r="D33" s="21">
        <v>90776</v>
      </c>
      <c r="E33" s="21">
        <f t="shared" si="1"/>
        <v>90756</v>
      </c>
      <c r="F33" s="21">
        <v>88969</v>
      </c>
      <c r="G33" s="21">
        <v>1531</v>
      </c>
      <c r="H33" s="21">
        <v>256</v>
      </c>
      <c r="I33" s="21">
        <v>218</v>
      </c>
      <c r="J33" s="21">
        <v>71447</v>
      </c>
      <c r="K33" s="21">
        <v>6455</v>
      </c>
      <c r="L33" s="21">
        <v>3630</v>
      </c>
      <c r="M33" s="21">
        <v>2232</v>
      </c>
      <c r="N33" s="21">
        <v>6992</v>
      </c>
    </row>
    <row r="34" spans="1:14" ht="16.5">
      <c r="A34" s="20" t="s">
        <v>38</v>
      </c>
      <c r="B34" s="21">
        <f t="shared" si="0"/>
        <v>93578</v>
      </c>
      <c r="C34" s="21">
        <v>218</v>
      </c>
      <c r="D34" s="21">
        <v>93360</v>
      </c>
      <c r="E34" s="21">
        <f t="shared" si="1"/>
        <v>93305</v>
      </c>
      <c r="F34" s="21">
        <v>91879</v>
      </c>
      <c r="G34" s="21">
        <v>1297</v>
      </c>
      <c r="H34" s="21">
        <v>129</v>
      </c>
      <c r="I34" s="21">
        <v>273</v>
      </c>
      <c r="J34" s="21">
        <v>76552</v>
      </c>
      <c r="K34" s="21">
        <v>5772</v>
      </c>
      <c r="L34" s="21">
        <v>3440</v>
      </c>
      <c r="M34" s="21">
        <v>2161</v>
      </c>
      <c r="N34" s="21">
        <v>5380</v>
      </c>
    </row>
    <row r="35" spans="1:14" ht="16.5">
      <c r="A35" s="20" t="s">
        <v>39</v>
      </c>
      <c r="B35" s="21">
        <f t="shared" si="0"/>
        <v>105329</v>
      </c>
      <c r="C35" s="21">
        <v>273</v>
      </c>
      <c r="D35" s="21">
        <v>105056</v>
      </c>
      <c r="E35" s="21">
        <f t="shared" si="1"/>
        <v>104912</v>
      </c>
      <c r="F35" s="21">
        <v>103632</v>
      </c>
      <c r="G35" s="21">
        <v>1132</v>
      </c>
      <c r="H35" s="21">
        <v>148</v>
      </c>
      <c r="I35" s="21">
        <v>417</v>
      </c>
      <c r="J35" s="21">
        <v>89347</v>
      </c>
      <c r="K35" s="21">
        <v>6347</v>
      </c>
      <c r="L35" s="21">
        <v>3256</v>
      </c>
      <c r="M35" s="21">
        <v>2125</v>
      </c>
      <c r="N35" s="21">
        <v>3837</v>
      </c>
    </row>
    <row r="36" spans="1:14" ht="16.5">
      <c r="A36" s="20" t="s">
        <v>40</v>
      </c>
      <c r="B36" s="21">
        <f t="shared" si="0"/>
        <v>133457</v>
      </c>
      <c r="C36" s="21">
        <v>417</v>
      </c>
      <c r="D36" s="21">
        <v>133040</v>
      </c>
      <c r="E36" s="21">
        <f t="shared" si="1"/>
        <v>133329</v>
      </c>
      <c r="F36" s="21">
        <v>131738</v>
      </c>
      <c r="G36" s="21">
        <v>1452</v>
      </c>
      <c r="H36" s="21">
        <v>139</v>
      </c>
      <c r="I36" s="21">
        <v>128</v>
      </c>
      <c r="J36" s="21">
        <v>114480</v>
      </c>
      <c r="K36" s="21">
        <v>6009</v>
      </c>
      <c r="L36" s="21">
        <v>4071</v>
      </c>
      <c r="M36" s="21">
        <v>2805</v>
      </c>
      <c r="N36" s="21">
        <v>5964</v>
      </c>
    </row>
    <row r="37" spans="1:14" ht="16.5">
      <c r="A37" s="20" t="s">
        <v>41</v>
      </c>
      <c r="B37" s="21">
        <f t="shared" si="0"/>
        <v>130651</v>
      </c>
      <c r="C37" s="21">
        <v>128</v>
      </c>
      <c r="D37" s="21">
        <v>130523</v>
      </c>
      <c r="E37" s="21">
        <f t="shared" si="1"/>
        <v>130360</v>
      </c>
      <c r="F37" s="21">
        <v>129103</v>
      </c>
      <c r="G37" s="21">
        <v>1203</v>
      </c>
      <c r="H37" s="21">
        <v>54</v>
      </c>
      <c r="I37" s="21">
        <v>291</v>
      </c>
      <c r="J37" s="21">
        <v>112828</v>
      </c>
      <c r="K37" s="21">
        <v>6502</v>
      </c>
      <c r="L37" s="21">
        <v>3412</v>
      </c>
      <c r="M37" s="21">
        <v>2363</v>
      </c>
      <c r="N37" s="21">
        <v>5255</v>
      </c>
    </row>
    <row r="38" spans="1:14" ht="16.5">
      <c r="A38" s="20" t="s">
        <v>42</v>
      </c>
      <c r="B38" s="21">
        <f t="shared" si="0"/>
        <v>144503</v>
      </c>
      <c r="C38" s="21">
        <v>291</v>
      </c>
      <c r="D38" s="21">
        <v>144212</v>
      </c>
      <c r="E38" s="21">
        <f t="shared" si="1"/>
        <v>144363</v>
      </c>
      <c r="F38" s="21">
        <v>143179</v>
      </c>
      <c r="G38" s="21">
        <v>1172</v>
      </c>
      <c r="H38" s="21">
        <v>12</v>
      </c>
      <c r="I38" s="21">
        <v>140</v>
      </c>
      <c r="J38" s="21">
        <v>121386</v>
      </c>
      <c r="K38" s="21">
        <v>7884</v>
      </c>
      <c r="L38" s="21">
        <v>4741</v>
      </c>
      <c r="M38" s="21">
        <v>2867</v>
      </c>
      <c r="N38" s="21">
        <v>7485</v>
      </c>
    </row>
    <row r="39" spans="1:14" ht="16.5">
      <c r="A39" s="20" t="s">
        <v>43</v>
      </c>
      <c r="B39" s="21">
        <f t="shared" si="0"/>
        <v>161221</v>
      </c>
      <c r="C39" s="21">
        <v>140</v>
      </c>
      <c r="D39" s="21">
        <v>161081</v>
      </c>
      <c r="E39" s="21">
        <f t="shared" si="1"/>
        <v>160980</v>
      </c>
      <c r="F39" s="21">
        <v>159456</v>
      </c>
      <c r="G39" s="21">
        <v>1489</v>
      </c>
      <c r="H39" s="21">
        <v>35</v>
      </c>
      <c r="I39" s="21">
        <v>241</v>
      </c>
      <c r="J39" s="21">
        <v>139922</v>
      </c>
      <c r="K39" s="21">
        <v>7233</v>
      </c>
      <c r="L39" s="21">
        <v>3849</v>
      </c>
      <c r="M39" s="21">
        <v>2774</v>
      </c>
      <c r="N39" s="21">
        <v>7202</v>
      </c>
    </row>
    <row r="40" spans="1:14" ht="16.5">
      <c r="A40" s="20" t="s">
        <v>44</v>
      </c>
      <c r="B40" s="21">
        <f t="shared" si="0"/>
        <v>163640</v>
      </c>
      <c r="C40" s="21">
        <v>241</v>
      </c>
      <c r="D40" s="21">
        <v>163399</v>
      </c>
      <c r="E40" s="21">
        <f t="shared" si="1"/>
        <v>163374</v>
      </c>
      <c r="F40" s="21">
        <v>161754</v>
      </c>
      <c r="G40" s="21">
        <v>1510</v>
      </c>
      <c r="H40" s="21">
        <v>110</v>
      </c>
      <c r="I40" s="21">
        <v>266</v>
      </c>
      <c r="J40" s="21">
        <v>137037</v>
      </c>
      <c r="K40" s="21">
        <v>9383</v>
      </c>
      <c r="L40" s="21">
        <v>4694</v>
      </c>
      <c r="M40" s="21">
        <v>3659</v>
      </c>
      <c r="N40" s="21">
        <v>8601</v>
      </c>
    </row>
    <row r="41" spans="1:14" ht="16.5">
      <c r="A41" s="20" t="s">
        <v>45</v>
      </c>
      <c r="B41" s="21">
        <f t="shared" si="0"/>
        <v>183869</v>
      </c>
      <c r="C41" s="21">
        <v>266</v>
      </c>
      <c r="D41" s="21">
        <v>183603</v>
      </c>
      <c r="E41" s="21">
        <f t="shared" si="1"/>
        <v>183526</v>
      </c>
      <c r="F41" s="21">
        <v>181702</v>
      </c>
      <c r="G41" s="21">
        <v>1692</v>
      </c>
      <c r="H41" s="21">
        <v>132</v>
      </c>
      <c r="I41" s="21">
        <v>343</v>
      </c>
      <c r="J41" s="21">
        <v>147587</v>
      </c>
      <c r="K41" s="21">
        <v>10722</v>
      </c>
      <c r="L41" s="21">
        <v>6485</v>
      </c>
      <c r="M41" s="21">
        <v>5217</v>
      </c>
      <c r="N41" s="21">
        <v>13515</v>
      </c>
    </row>
    <row r="42" spans="1:14" ht="16.5">
      <c r="A42" s="20" t="s">
        <v>46</v>
      </c>
      <c r="B42" s="21">
        <f t="shared" si="0"/>
        <v>175948</v>
      </c>
      <c r="C42" s="21">
        <v>343</v>
      </c>
      <c r="D42" s="21">
        <v>175605</v>
      </c>
      <c r="E42" s="21">
        <f t="shared" si="1"/>
        <v>175174</v>
      </c>
      <c r="F42" s="21">
        <v>172712</v>
      </c>
      <c r="G42" s="21">
        <v>2215</v>
      </c>
      <c r="H42" s="21">
        <v>247</v>
      </c>
      <c r="I42" s="21">
        <v>774</v>
      </c>
      <c r="J42" s="21">
        <v>126820</v>
      </c>
      <c r="K42" s="21">
        <v>12056</v>
      </c>
      <c r="L42" s="21">
        <v>8443</v>
      </c>
      <c r="M42" s="21">
        <v>7175</v>
      </c>
      <c r="N42" s="21">
        <v>20680</v>
      </c>
    </row>
    <row r="43" spans="1:14" ht="16.5">
      <c r="A43" s="20" t="s">
        <v>47</v>
      </c>
      <c r="B43" s="21">
        <f t="shared" si="0"/>
        <v>218071</v>
      </c>
      <c r="C43" s="21">
        <v>774</v>
      </c>
      <c r="D43" s="21">
        <v>217297</v>
      </c>
      <c r="E43" s="21">
        <f t="shared" si="1"/>
        <v>217168</v>
      </c>
      <c r="F43" s="21">
        <v>214203</v>
      </c>
      <c r="G43" s="21">
        <v>2658</v>
      </c>
      <c r="H43" s="21">
        <v>307</v>
      </c>
      <c r="I43" s="21">
        <v>903</v>
      </c>
      <c r="J43" s="21">
        <v>158330</v>
      </c>
      <c r="K43" s="21">
        <v>12927</v>
      </c>
      <c r="L43" s="21">
        <v>13318</v>
      </c>
      <c r="M43" s="21">
        <v>8934</v>
      </c>
      <c r="N43" s="21">
        <v>23659</v>
      </c>
    </row>
    <row r="44" spans="1:14" ht="16.5">
      <c r="A44" s="20" t="s">
        <v>48</v>
      </c>
      <c r="B44" s="21">
        <f t="shared" si="0"/>
        <v>200177</v>
      </c>
      <c r="C44" s="21">
        <v>903</v>
      </c>
      <c r="D44" s="21">
        <v>199274</v>
      </c>
      <c r="E44" s="21">
        <f t="shared" si="1"/>
        <v>199048</v>
      </c>
      <c r="F44" s="21">
        <v>196432</v>
      </c>
      <c r="G44" s="21">
        <v>2476</v>
      </c>
      <c r="H44" s="21">
        <v>140</v>
      </c>
      <c r="I44" s="21">
        <v>1129</v>
      </c>
      <c r="J44" s="21">
        <v>140502</v>
      </c>
      <c r="K44" s="21">
        <v>12458</v>
      </c>
      <c r="L44" s="21">
        <v>12479</v>
      </c>
      <c r="M44" s="21">
        <v>8546</v>
      </c>
      <c r="N44" s="21">
        <v>25063</v>
      </c>
    </row>
    <row r="45" spans="1:14" ht="16.5">
      <c r="A45" s="20" t="s">
        <v>49</v>
      </c>
      <c r="B45" s="21">
        <f t="shared" si="0"/>
        <v>175155</v>
      </c>
      <c r="C45" s="21">
        <v>1129</v>
      </c>
      <c r="D45" s="21">
        <v>174026</v>
      </c>
      <c r="E45" s="21">
        <f t="shared" si="1"/>
        <v>173948</v>
      </c>
      <c r="F45" s="21">
        <v>171434</v>
      </c>
      <c r="G45" s="21">
        <v>2422</v>
      </c>
      <c r="H45" s="21">
        <v>92</v>
      </c>
      <c r="I45" s="21">
        <v>1207</v>
      </c>
      <c r="J45" s="21">
        <v>109583</v>
      </c>
      <c r="K45" s="21">
        <v>13834</v>
      </c>
      <c r="L45" s="21">
        <v>11807</v>
      </c>
      <c r="M45" s="21">
        <v>10359</v>
      </c>
      <c r="N45" s="21">
        <v>28365</v>
      </c>
    </row>
    <row r="46" spans="1:14" ht="16.5">
      <c r="A46" s="20" t="s">
        <v>50</v>
      </c>
      <c r="B46" s="21">
        <f t="shared" si="0"/>
        <v>170087</v>
      </c>
      <c r="C46" s="21">
        <v>1207</v>
      </c>
      <c r="D46" s="21">
        <v>168880</v>
      </c>
      <c r="E46" s="21">
        <f t="shared" si="1"/>
        <v>168105</v>
      </c>
      <c r="F46" s="21">
        <v>165584</v>
      </c>
      <c r="G46" s="21">
        <v>2410</v>
      </c>
      <c r="H46" s="21">
        <v>111</v>
      </c>
      <c r="I46" s="21">
        <v>1982</v>
      </c>
      <c r="J46" s="21">
        <v>98625</v>
      </c>
      <c r="K46" s="21">
        <v>12553</v>
      </c>
      <c r="L46" s="21">
        <v>11798</v>
      </c>
      <c r="M46" s="21">
        <v>12117</v>
      </c>
      <c r="N46" s="21">
        <v>33012</v>
      </c>
    </row>
    <row r="47" spans="1:14" ht="16.5">
      <c r="A47" s="20" t="s">
        <v>51</v>
      </c>
      <c r="B47" s="21">
        <f t="shared" si="0"/>
        <v>160279</v>
      </c>
      <c r="C47" s="21">
        <v>1982</v>
      </c>
      <c r="D47" s="21">
        <v>158297</v>
      </c>
      <c r="E47" s="21">
        <f t="shared" si="1"/>
        <v>158374</v>
      </c>
      <c r="F47" s="21">
        <v>156391</v>
      </c>
      <c r="G47" s="21">
        <v>1840</v>
      </c>
      <c r="H47" s="21">
        <v>143</v>
      </c>
      <c r="I47" s="21">
        <v>1905</v>
      </c>
      <c r="J47" s="21">
        <v>86826</v>
      </c>
      <c r="K47" s="21">
        <v>11803</v>
      </c>
      <c r="L47" s="21">
        <v>9385</v>
      </c>
      <c r="M47" s="21">
        <v>10761</v>
      </c>
      <c r="N47" s="21">
        <v>39599</v>
      </c>
    </row>
    <row r="48" spans="1:14" ht="16.5">
      <c r="A48" s="20" t="s">
        <v>52</v>
      </c>
      <c r="B48" s="21">
        <f t="shared" si="0"/>
        <v>163262</v>
      </c>
      <c r="C48" s="21">
        <v>1905</v>
      </c>
      <c r="D48" s="21">
        <v>161357</v>
      </c>
      <c r="E48" s="21">
        <f t="shared" si="1"/>
        <v>161980</v>
      </c>
      <c r="F48" s="21">
        <v>160026</v>
      </c>
      <c r="G48" s="21">
        <v>1879</v>
      </c>
      <c r="H48" s="21">
        <v>75</v>
      </c>
      <c r="I48" s="21">
        <v>1282</v>
      </c>
      <c r="J48" s="21">
        <v>89716</v>
      </c>
      <c r="K48" s="21">
        <v>10889</v>
      </c>
      <c r="L48" s="21">
        <v>9374</v>
      </c>
      <c r="M48" s="21">
        <v>10879</v>
      </c>
      <c r="N48" s="21">
        <v>41122</v>
      </c>
    </row>
    <row r="49" spans="1:14" ht="16.5">
      <c r="A49" s="23" t="s">
        <v>62</v>
      </c>
      <c r="B49" s="24">
        <f t="shared" si="0"/>
        <v>144854</v>
      </c>
      <c r="C49" s="24">
        <v>1712</v>
      </c>
      <c r="D49" s="24">
        <v>143142</v>
      </c>
      <c r="E49" s="24">
        <f t="shared" si="1"/>
        <v>143066</v>
      </c>
      <c r="F49" s="24">
        <v>141760</v>
      </c>
      <c r="G49" s="24">
        <v>1210</v>
      </c>
      <c r="H49" s="24">
        <v>96</v>
      </c>
      <c r="I49" s="24">
        <v>1788</v>
      </c>
      <c r="J49" s="24">
        <v>78242</v>
      </c>
      <c r="K49" s="24">
        <v>13655</v>
      </c>
      <c r="L49" s="24">
        <v>10076</v>
      </c>
      <c r="M49" s="24">
        <v>10781</v>
      </c>
      <c r="N49" s="24">
        <v>30312</v>
      </c>
    </row>
    <row r="50" ht="16.5">
      <c r="A50" s="2" t="s">
        <v>63</v>
      </c>
    </row>
    <row r="51" ht="16.5">
      <c r="A51" s="1" t="s">
        <v>79</v>
      </c>
    </row>
    <row r="52" ht="16.5">
      <c r="A52" s="1" t="s">
        <v>64</v>
      </c>
    </row>
    <row r="58" spans="1:14" ht="16.5">
      <c r="A58" s="5" t="s">
        <v>53</v>
      </c>
      <c r="B58" s="5"/>
      <c r="C58" s="5"/>
      <c r="D58" s="5"/>
      <c r="E58" s="5"/>
      <c r="F58" s="5"/>
      <c r="G58" s="5"/>
      <c r="H58" s="5"/>
      <c r="I58" s="5"/>
      <c r="J58" s="5"/>
      <c r="K58" s="5"/>
      <c r="L58" s="5"/>
      <c r="M58" s="5"/>
      <c r="N58" s="5"/>
    </row>
    <row r="60" spans="1:14" ht="16.5">
      <c r="A60" s="3" t="s">
        <v>0</v>
      </c>
      <c r="B60" s="3"/>
      <c r="C60" s="3"/>
      <c r="D60" s="3"/>
      <c r="E60" s="3"/>
      <c r="F60" s="3"/>
      <c r="G60" s="3"/>
      <c r="H60" s="3"/>
      <c r="I60" s="3"/>
      <c r="J60" s="3"/>
      <c r="K60" s="3"/>
      <c r="L60" s="3"/>
      <c r="M60" s="3"/>
      <c r="N60" s="3"/>
    </row>
    <row r="64" spans="1:14" ht="16.5">
      <c r="A64" s="16"/>
      <c r="B64" s="7" t="s">
        <v>1</v>
      </c>
      <c r="C64" s="14"/>
      <c r="D64" s="15" t="s">
        <v>2</v>
      </c>
      <c r="E64" s="7" t="s">
        <v>3</v>
      </c>
      <c r="F64" s="14"/>
      <c r="G64" s="14"/>
      <c r="H64" s="15" t="s">
        <v>2</v>
      </c>
      <c r="I64" s="8" t="s">
        <v>4</v>
      </c>
      <c r="J64" s="11" t="s">
        <v>60</v>
      </c>
      <c r="K64" s="12"/>
      <c r="L64" s="12"/>
      <c r="M64" s="12"/>
      <c r="N64" s="13"/>
    </row>
    <row r="65" spans="1:14" ht="16.5">
      <c r="A65" s="9"/>
      <c r="B65" s="6" t="s">
        <v>5</v>
      </c>
      <c r="C65" s="6" t="s">
        <v>6</v>
      </c>
      <c r="D65" s="6" t="s">
        <v>7</v>
      </c>
      <c r="E65" s="6" t="s">
        <v>5</v>
      </c>
      <c r="F65" s="6" t="s">
        <v>8</v>
      </c>
      <c r="G65" s="6" t="s">
        <v>9</v>
      </c>
      <c r="H65" s="6" t="s">
        <v>10</v>
      </c>
      <c r="I65" s="9"/>
      <c r="J65" s="6" t="s">
        <v>11</v>
      </c>
      <c r="K65" s="10" t="s">
        <v>12</v>
      </c>
      <c r="L65" s="10" t="s">
        <v>13</v>
      </c>
      <c r="M65" s="10" t="s">
        <v>14</v>
      </c>
      <c r="N65" s="10" t="s">
        <v>15</v>
      </c>
    </row>
    <row r="66" spans="1:14" ht="16.5">
      <c r="A66" s="17" t="s">
        <v>58</v>
      </c>
      <c r="B66" s="18">
        <f aca="true" t="shared" si="2" ref="B66:B104">C66+D66</f>
        <v>311</v>
      </c>
      <c r="C66" s="19" t="s">
        <v>16</v>
      </c>
      <c r="D66" s="18">
        <v>311</v>
      </c>
      <c r="E66" s="18">
        <f aca="true" t="shared" si="3" ref="E66:E104">SUM(F66:H66)</f>
        <v>311</v>
      </c>
      <c r="F66" s="18">
        <v>297</v>
      </c>
      <c r="G66" s="18">
        <v>12</v>
      </c>
      <c r="H66" s="18">
        <v>2</v>
      </c>
      <c r="I66" s="19" t="s">
        <v>16</v>
      </c>
      <c r="J66" s="18">
        <v>155</v>
      </c>
      <c r="K66" s="18">
        <v>128</v>
      </c>
      <c r="L66" s="18">
        <v>22</v>
      </c>
      <c r="M66" s="18">
        <v>4</v>
      </c>
      <c r="N66" s="18">
        <v>2</v>
      </c>
    </row>
    <row r="67" spans="1:14" ht="16.5">
      <c r="A67" s="20" t="s">
        <v>17</v>
      </c>
      <c r="B67" s="21">
        <f t="shared" si="2"/>
        <v>678</v>
      </c>
      <c r="C67" s="25" t="s">
        <v>16</v>
      </c>
      <c r="D67" s="21">
        <v>678</v>
      </c>
      <c r="E67" s="21">
        <f t="shared" si="3"/>
        <v>677</v>
      </c>
      <c r="F67" s="21">
        <v>665</v>
      </c>
      <c r="G67" s="21">
        <v>5</v>
      </c>
      <c r="H67" s="21">
        <v>7</v>
      </c>
      <c r="I67" s="21">
        <v>1</v>
      </c>
      <c r="J67" s="21">
        <v>398</v>
      </c>
      <c r="K67" s="21">
        <v>227</v>
      </c>
      <c r="L67" s="21">
        <v>30</v>
      </c>
      <c r="M67" s="21">
        <v>10</v>
      </c>
      <c r="N67" s="21">
        <v>12</v>
      </c>
    </row>
    <row r="68" spans="1:14" ht="16.5">
      <c r="A68" s="20" t="s">
        <v>18</v>
      </c>
      <c r="B68" s="21">
        <f t="shared" si="2"/>
        <v>713</v>
      </c>
      <c r="C68" s="21">
        <v>1</v>
      </c>
      <c r="D68" s="21">
        <v>712</v>
      </c>
      <c r="E68" s="21">
        <f t="shared" si="3"/>
        <v>713</v>
      </c>
      <c r="F68" s="21">
        <v>697</v>
      </c>
      <c r="G68" s="21">
        <v>8</v>
      </c>
      <c r="H68" s="21">
        <v>8</v>
      </c>
      <c r="I68" s="25" t="s">
        <v>16</v>
      </c>
      <c r="J68" s="21">
        <v>431</v>
      </c>
      <c r="K68" s="21">
        <v>228</v>
      </c>
      <c r="L68" s="21">
        <v>37</v>
      </c>
      <c r="M68" s="21">
        <v>9</v>
      </c>
      <c r="N68" s="21">
        <v>8</v>
      </c>
    </row>
    <row r="69" spans="1:14" ht="16.5">
      <c r="A69" s="20" t="s">
        <v>19</v>
      </c>
      <c r="B69" s="21">
        <f t="shared" si="2"/>
        <v>834</v>
      </c>
      <c r="C69" s="25" t="s">
        <v>16</v>
      </c>
      <c r="D69" s="21">
        <v>834</v>
      </c>
      <c r="E69" s="21">
        <f t="shared" si="3"/>
        <v>834</v>
      </c>
      <c r="F69" s="21">
        <v>814</v>
      </c>
      <c r="G69" s="21">
        <v>16</v>
      </c>
      <c r="H69" s="21">
        <v>4</v>
      </c>
      <c r="I69" s="25" t="s">
        <v>16</v>
      </c>
      <c r="J69" s="21">
        <v>518</v>
      </c>
      <c r="K69" s="21">
        <v>268</v>
      </c>
      <c r="L69" s="21">
        <v>29</v>
      </c>
      <c r="M69" s="21">
        <v>7</v>
      </c>
      <c r="N69" s="21">
        <v>12</v>
      </c>
    </row>
    <row r="70" spans="1:14" ht="16.5">
      <c r="A70" s="20" t="s">
        <v>20</v>
      </c>
      <c r="B70" s="21">
        <f t="shared" si="2"/>
        <v>748</v>
      </c>
      <c r="C70" s="25" t="s">
        <v>16</v>
      </c>
      <c r="D70" s="21">
        <v>748</v>
      </c>
      <c r="E70" s="21">
        <f t="shared" si="3"/>
        <v>748</v>
      </c>
      <c r="F70" s="21">
        <v>734</v>
      </c>
      <c r="G70" s="21">
        <v>13</v>
      </c>
      <c r="H70" s="21">
        <v>1</v>
      </c>
      <c r="I70" s="25" t="s">
        <v>16</v>
      </c>
      <c r="J70" s="21">
        <v>495</v>
      </c>
      <c r="K70" s="21">
        <v>212</v>
      </c>
      <c r="L70" s="21">
        <v>25</v>
      </c>
      <c r="M70" s="21">
        <v>4</v>
      </c>
      <c r="N70" s="21">
        <v>12</v>
      </c>
    </row>
    <row r="71" spans="1:14" ht="16.5">
      <c r="A71" s="20" t="s">
        <v>54</v>
      </c>
      <c r="B71" s="21">
        <f t="shared" si="2"/>
        <v>987</v>
      </c>
      <c r="C71" s="25" t="s">
        <v>16</v>
      </c>
      <c r="D71" s="21">
        <v>987</v>
      </c>
      <c r="E71" s="21">
        <f t="shared" si="3"/>
        <v>987</v>
      </c>
      <c r="F71" s="21">
        <v>949</v>
      </c>
      <c r="G71" s="21">
        <v>38</v>
      </c>
      <c r="H71" s="25" t="s">
        <v>16</v>
      </c>
      <c r="I71" s="25" t="s">
        <v>16</v>
      </c>
      <c r="J71" s="21">
        <v>576</v>
      </c>
      <c r="K71" s="21">
        <v>272</v>
      </c>
      <c r="L71" s="21">
        <v>72</v>
      </c>
      <c r="M71" s="21">
        <v>10</v>
      </c>
      <c r="N71" s="21">
        <v>57</v>
      </c>
    </row>
    <row r="72" spans="1:14" ht="16.5">
      <c r="A72" s="20" t="s">
        <v>21</v>
      </c>
      <c r="B72" s="21">
        <f t="shared" si="2"/>
        <v>1351</v>
      </c>
      <c r="C72" s="25" t="s">
        <v>16</v>
      </c>
      <c r="D72" s="21">
        <v>1351</v>
      </c>
      <c r="E72" s="21">
        <f t="shared" si="3"/>
        <v>1350</v>
      </c>
      <c r="F72" s="21">
        <v>1303</v>
      </c>
      <c r="G72" s="21">
        <v>40</v>
      </c>
      <c r="H72" s="21">
        <v>7</v>
      </c>
      <c r="I72" s="21">
        <v>1</v>
      </c>
      <c r="J72" s="21">
        <v>810</v>
      </c>
      <c r="K72" s="21">
        <v>344</v>
      </c>
      <c r="L72" s="21">
        <v>83</v>
      </c>
      <c r="M72" s="21">
        <v>38</v>
      </c>
      <c r="N72" s="21">
        <v>75</v>
      </c>
    </row>
    <row r="73" spans="1:14" ht="16.5">
      <c r="A73" s="20" t="s">
        <v>22</v>
      </c>
      <c r="B73" s="21">
        <f t="shared" si="2"/>
        <v>1564</v>
      </c>
      <c r="C73" s="21">
        <v>1</v>
      </c>
      <c r="D73" s="21">
        <v>1563</v>
      </c>
      <c r="E73" s="21">
        <f t="shared" si="3"/>
        <v>1562</v>
      </c>
      <c r="F73" s="21">
        <v>1506</v>
      </c>
      <c r="G73" s="21">
        <v>39</v>
      </c>
      <c r="H73" s="21">
        <v>17</v>
      </c>
      <c r="I73" s="21">
        <v>2</v>
      </c>
      <c r="J73" s="21">
        <v>977</v>
      </c>
      <c r="K73" s="21">
        <v>358</v>
      </c>
      <c r="L73" s="21">
        <v>95</v>
      </c>
      <c r="M73" s="21">
        <v>30</v>
      </c>
      <c r="N73" s="21">
        <v>102</v>
      </c>
    </row>
    <row r="74" spans="1:14" ht="16.5">
      <c r="A74" s="22" t="s">
        <v>23</v>
      </c>
      <c r="B74" s="21">
        <f t="shared" si="2"/>
        <v>1853</v>
      </c>
      <c r="C74" s="21">
        <v>2</v>
      </c>
      <c r="D74" s="21">
        <v>1851</v>
      </c>
      <c r="E74" s="21">
        <f t="shared" si="3"/>
        <v>1853</v>
      </c>
      <c r="F74" s="21">
        <v>1784</v>
      </c>
      <c r="G74" s="21">
        <v>40</v>
      </c>
      <c r="H74" s="21">
        <v>29</v>
      </c>
      <c r="I74" s="25" t="s">
        <v>16</v>
      </c>
      <c r="J74" s="21">
        <v>1162</v>
      </c>
      <c r="K74" s="21">
        <v>447</v>
      </c>
      <c r="L74" s="21">
        <v>87</v>
      </c>
      <c r="M74" s="21">
        <v>33</v>
      </c>
      <c r="N74" s="21">
        <v>124</v>
      </c>
    </row>
    <row r="75" spans="1:14" ht="16.5">
      <c r="A75" s="20" t="s">
        <v>24</v>
      </c>
      <c r="B75" s="21">
        <f t="shared" si="2"/>
        <v>1982</v>
      </c>
      <c r="C75" s="25" t="s">
        <v>16</v>
      </c>
      <c r="D75" s="21">
        <v>1982</v>
      </c>
      <c r="E75" s="21">
        <f t="shared" si="3"/>
        <v>1980</v>
      </c>
      <c r="F75" s="21">
        <v>1892</v>
      </c>
      <c r="G75" s="21">
        <v>61</v>
      </c>
      <c r="H75" s="21">
        <v>27</v>
      </c>
      <c r="I75" s="21">
        <v>2</v>
      </c>
      <c r="J75" s="21">
        <v>1298</v>
      </c>
      <c r="K75" s="21">
        <v>415</v>
      </c>
      <c r="L75" s="21">
        <v>106</v>
      </c>
      <c r="M75" s="21">
        <v>32</v>
      </c>
      <c r="N75" s="21">
        <v>129</v>
      </c>
    </row>
    <row r="76" spans="1:14" ht="16.5">
      <c r="A76" s="20" t="s">
        <v>25</v>
      </c>
      <c r="B76" s="21">
        <f t="shared" si="2"/>
        <v>2206</v>
      </c>
      <c r="C76" s="21">
        <v>2</v>
      </c>
      <c r="D76" s="21">
        <v>2204</v>
      </c>
      <c r="E76" s="21">
        <f t="shared" si="3"/>
        <v>2206</v>
      </c>
      <c r="F76" s="21">
        <v>2104</v>
      </c>
      <c r="G76" s="21">
        <v>61</v>
      </c>
      <c r="H76" s="21">
        <v>41</v>
      </c>
      <c r="I76" s="25" t="s">
        <v>16</v>
      </c>
      <c r="J76" s="21">
        <v>1390</v>
      </c>
      <c r="K76" s="21">
        <v>501</v>
      </c>
      <c r="L76" s="21">
        <v>89</v>
      </c>
      <c r="M76" s="21">
        <v>51</v>
      </c>
      <c r="N76" s="21">
        <v>175</v>
      </c>
    </row>
    <row r="77" spans="1:14" ht="16.5">
      <c r="A77" s="20" t="s">
        <v>26</v>
      </c>
      <c r="B77" s="21">
        <f t="shared" si="2"/>
        <v>1831</v>
      </c>
      <c r="C77" s="25" t="s">
        <v>16</v>
      </c>
      <c r="D77" s="21">
        <v>1831</v>
      </c>
      <c r="E77" s="21">
        <f t="shared" si="3"/>
        <v>1831</v>
      </c>
      <c r="F77" s="21">
        <v>1780</v>
      </c>
      <c r="G77" s="21">
        <v>38</v>
      </c>
      <c r="H77" s="21">
        <v>13</v>
      </c>
      <c r="I77" s="25" t="s">
        <v>16</v>
      </c>
      <c r="J77" s="21">
        <v>1196</v>
      </c>
      <c r="K77" s="21">
        <v>382</v>
      </c>
      <c r="L77" s="21">
        <v>87</v>
      </c>
      <c r="M77" s="21">
        <v>39</v>
      </c>
      <c r="N77" s="21">
        <v>127</v>
      </c>
    </row>
    <row r="78" spans="1:14" ht="16.5">
      <c r="A78" s="20" t="s">
        <v>27</v>
      </c>
      <c r="B78" s="21">
        <f t="shared" si="2"/>
        <v>2133</v>
      </c>
      <c r="C78" s="25" t="s">
        <v>16</v>
      </c>
      <c r="D78" s="21">
        <v>2133</v>
      </c>
      <c r="E78" s="21">
        <f t="shared" si="3"/>
        <v>2133</v>
      </c>
      <c r="F78" s="21">
        <v>2050</v>
      </c>
      <c r="G78" s="21">
        <v>53</v>
      </c>
      <c r="H78" s="21">
        <v>30</v>
      </c>
      <c r="I78" s="25" t="s">
        <v>16</v>
      </c>
      <c r="J78" s="21">
        <v>1352</v>
      </c>
      <c r="K78" s="21">
        <v>483</v>
      </c>
      <c r="L78" s="21">
        <v>105</v>
      </c>
      <c r="M78" s="21">
        <v>47</v>
      </c>
      <c r="N78" s="21">
        <v>146</v>
      </c>
    </row>
    <row r="79" spans="1:14" ht="16.5">
      <c r="A79" s="20" t="s">
        <v>28</v>
      </c>
      <c r="B79" s="21">
        <f t="shared" si="2"/>
        <v>2359</v>
      </c>
      <c r="C79" s="25" t="s">
        <v>16</v>
      </c>
      <c r="D79" s="21">
        <v>2359</v>
      </c>
      <c r="E79" s="21">
        <f t="shared" si="3"/>
        <v>2359</v>
      </c>
      <c r="F79" s="21">
        <v>2277</v>
      </c>
      <c r="G79" s="21">
        <v>49</v>
      </c>
      <c r="H79" s="21">
        <v>33</v>
      </c>
      <c r="I79" s="25" t="s">
        <v>16</v>
      </c>
      <c r="J79" s="21">
        <v>1490</v>
      </c>
      <c r="K79" s="21">
        <v>533</v>
      </c>
      <c r="L79" s="21">
        <v>112</v>
      </c>
      <c r="M79" s="21">
        <v>55</v>
      </c>
      <c r="N79" s="21">
        <v>169</v>
      </c>
    </row>
    <row r="80" spans="1:14" ht="16.5">
      <c r="A80" s="20" t="s">
        <v>29</v>
      </c>
      <c r="B80" s="21">
        <f t="shared" si="2"/>
        <v>2517</v>
      </c>
      <c r="C80" s="25" t="s">
        <v>16</v>
      </c>
      <c r="D80" s="21">
        <v>2517</v>
      </c>
      <c r="E80" s="21">
        <f t="shared" si="3"/>
        <v>2515</v>
      </c>
      <c r="F80" s="21">
        <v>2423</v>
      </c>
      <c r="G80" s="21">
        <v>91</v>
      </c>
      <c r="H80" s="21">
        <v>1</v>
      </c>
      <c r="I80" s="21">
        <v>2</v>
      </c>
      <c r="J80" s="21">
        <v>1519</v>
      </c>
      <c r="K80" s="21">
        <v>578</v>
      </c>
      <c r="L80" s="21">
        <v>146</v>
      </c>
      <c r="M80" s="21">
        <v>67</v>
      </c>
      <c r="N80" s="21">
        <v>205</v>
      </c>
    </row>
    <row r="81" spans="1:14" ht="16.5">
      <c r="A81" s="20" t="s">
        <v>30</v>
      </c>
      <c r="B81" s="21">
        <f t="shared" si="2"/>
        <v>3013</v>
      </c>
      <c r="C81" s="21">
        <v>2</v>
      </c>
      <c r="D81" s="21">
        <v>3011</v>
      </c>
      <c r="E81" s="21">
        <f t="shared" si="3"/>
        <v>3012</v>
      </c>
      <c r="F81" s="21">
        <v>2861</v>
      </c>
      <c r="G81" s="21">
        <v>151</v>
      </c>
      <c r="H81" s="25" t="s">
        <v>16</v>
      </c>
      <c r="I81" s="21">
        <v>1</v>
      </c>
      <c r="J81" s="21">
        <v>1705</v>
      </c>
      <c r="K81" s="21">
        <v>701</v>
      </c>
      <c r="L81" s="21">
        <v>172</v>
      </c>
      <c r="M81" s="21">
        <v>92</v>
      </c>
      <c r="N81" s="21">
        <v>342</v>
      </c>
    </row>
    <row r="82" spans="1:14" ht="16.5">
      <c r="A82" s="20" t="s">
        <v>31</v>
      </c>
      <c r="B82" s="21">
        <f t="shared" si="2"/>
        <v>2636</v>
      </c>
      <c r="C82" s="21">
        <v>1</v>
      </c>
      <c r="D82" s="21">
        <v>2635</v>
      </c>
      <c r="E82" s="21">
        <f t="shared" si="3"/>
        <v>2634</v>
      </c>
      <c r="F82" s="21">
        <v>2556</v>
      </c>
      <c r="G82" s="21">
        <v>76</v>
      </c>
      <c r="H82" s="21">
        <v>2</v>
      </c>
      <c r="I82" s="21">
        <v>2</v>
      </c>
      <c r="J82" s="21">
        <v>1668</v>
      </c>
      <c r="K82" s="21">
        <v>604</v>
      </c>
      <c r="L82" s="21">
        <v>131</v>
      </c>
      <c r="M82" s="21">
        <v>62</v>
      </c>
      <c r="N82" s="21">
        <v>169</v>
      </c>
    </row>
    <row r="83" spans="1:14" ht="16.5">
      <c r="A83" s="20" t="s">
        <v>32</v>
      </c>
      <c r="B83" s="21">
        <f t="shared" si="2"/>
        <v>3127</v>
      </c>
      <c r="C83" s="21">
        <v>2</v>
      </c>
      <c r="D83" s="21">
        <v>3125</v>
      </c>
      <c r="E83" s="21">
        <f t="shared" si="3"/>
        <v>3126</v>
      </c>
      <c r="F83" s="21">
        <v>2969</v>
      </c>
      <c r="G83" s="21">
        <v>157</v>
      </c>
      <c r="H83" s="25" t="s">
        <v>16</v>
      </c>
      <c r="I83" s="21">
        <v>1</v>
      </c>
      <c r="J83" s="21">
        <v>1970</v>
      </c>
      <c r="K83" s="21">
        <v>610</v>
      </c>
      <c r="L83" s="21">
        <v>187</v>
      </c>
      <c r="M83" s="21">
        <v>75</v>
      </c>
      <c r="N83" s="21">
        <v>284</v>
      </c>
    </row>
    <row r="84" spans="1:14" ht="16.5">
      <c r="A84" s="20" t="s">
        <v>33</v>
      </c>
      <c r="B84" s="21">
        <f t="shared" si="2"/>
        <v>3692</v>
      </c>
      <c r="C84" s="21">
        <v>1</v>
      </c>
      <c r="D84" s="21">
        <v>3691</v>
      </c>
      <c r="E84" s="21">
        <f t="shared" si="3"/>
        <v>3690</v>
      </c>
      <c r="F84" s="21">
        <v>3507</v>
      </c>
      <c r="G84" s="21">
        <v>182</v>
      </c>
      <c r="H84" s="21">
        <v>1</v>
      </c>
      <c r="I84" s="21">
        <v>2</v>
      </c>
      <c r="J84" s="21">
        <v>2609</v>
      </c>
      <c r="K84" s="21">
        <v>597</v>
      </c>
      <c r="L84" s="21">
        <v>157</v>
      </c>
      <c r="M84" s="21">
        <v>65</v>
      </c>
      <c r="N84" s="21">
        <v>262</v>
      </c>
    </row>
    <row r="85" spans="1:14" ht="16.5">
      <c r="A85" s="20" t="s">
        <v>34</v>
      </c>
      <c r="B85" s="21">
        <f t="shared" si="2"/>
        <v>3686</v>
      </c>
      <c r="C85" s="21">
        <v>2</v>
      </c>
      <c r="D85" s="21">
        <v>3684</v>
      </c>
      <c r="E85" s="21">
        <f t="shared" si="3"/>
        <v>3685</v>
      </c>
      <c r="F85" s="21">
        <v>3534</v>
      </c>
      <c r="G85" s="21">
        <v>150</v>
      </c>
      <c r="H85" s="21">
        <v>1</v>
      </c>
      <c r="I85" s="21">
        <v>1</v>
      </c>
      <c r="J85" s="21">
        <v>2714</v>
      </c>
      <c r="K85" s="21">
        <v>512</v>
      </c>
      <c r="L85" s="21">
        <v>150</v>
      </c>
      <c r="M85" s="21">
        <v>63</v>
      </c>
      <c r="N85" s="21">
        <v>246</v>
      </c>
    </row>
    <row r="86" spans="1:14" ht="16.5">
      <c r="A86" s="20" t="s">
        <v>35</v>
      </c>
      <c r="B86" s="21">
        <f t="shared" si="2"/>
        <v>4251</v>
      </c>
      <c r="C86" s="21">
        <v>1</v>
      </c>
      <c r="D86" s="21">
        <v>4250</v>
      </c>
      <c r="E86" s="21">
        <f t="shared" si="3"/>
        <v>4245</v>
      </c>
      <c r="F86" s="21">
        <v>4088</v>
      </c>
      <c r="G86" s="21">
        <v>157</v>
      </c>
      <c r="H86" s="25" t="s">
        <v>16</v>
      </c>
      <c r="I86" s="21">
        <v>6</v>
      </c>
      <c r="J86" s="21">
        <v>3213</v>
      </c>
      <c r="K86" s="21">
        <v>512</v>
      </c>
      <c r="L86" s="21">
        <v>153</v>
      </c>
      <c r="M86" s="21">
        <v>84</v>
      </c>
      <c r="N86" s="21">
        <v>283</v>
      </c>
    </row>
    <row r="87" spans="1:14" ht="16.5">
      <c r="A87" s="20" t="s">
        <v>36</v>
      </c>
      <c r="B87" s="21">
        <f t="shared" si="2"/>
        <v>4801</v>
      </c>
      <c r="C87" s="21">
        <v>6</v>
      </c>
      <c r="D87" s="21">
        <v>4795</v>
      </c>
      <c r="E87" s="21">
        <f t="shared" si="3"/>
        <v>4799</v>
      </c>
      <c r="F87" s="21">
        <v>4596</v>
      </c>
      <c r="G87" s="21">
        <v>203</v>
      </c>
      <c r="H87" s="25" t="s">
        <v>16</v>
      </c>
      <c r="I87" s="21">
        <v>2</v>
      </c>
      <c r="J87" s="21">
        <v>3662</v>
      </c>
      <c r="K87" s="21">
        <v>534</v>
      </c>
      <c r="L87" s="21">
        <v>186</v>
      </c>
      <c r="M87" s="21">
        <v>92</v>
      </c>
      <c r="N87" s="21">
        <v>325</v>
      </c>
    </row>
    <row r="88" spans="1:14" ht="16.5">
      <c r="A88" s="20" t="s">
        <v>37</v>
      </c>
      <c r="B88" s="21">
        <f t="shared" si="2"/>
        <v>4918</v>
      </c>
      <c r="C88" s="21">
        <v>2</v>
      </c>
      <c r="D88" s="21">
        <v>4916</v>
      </c>
      <c r="E88" s="21">
        <f t="shared" si="3"/>
        <v>4916</v>
      </c>
      <c r="F88" s="21">
        <v>4774</v>
      </c>
      <c r="G88" s="21">
        <v>142</v>
      </c>
      <c r="H88" s="25" t="s">
        <v>16</v>
      </c>
      <c r="I88" s="21">
        <v>2</v>
      </c>
      <c r="J88" s="21">
        <v>3877</v>
      </c>
      <c r="K88" s="21">
        <v>487</v>
      </c>
      <c r="L88" s="21">
        <v>148</v>
      </c>
      <c r="M88" s="21">
        <v>75</v>
      </c>
      <c r="N88" s="21">
        <v>329</v>
      </c>
    </row>
    <row r="89" spans="1:14" ht="16.5">
      <c r="A89" s="20" t="s">
        <v>38</v>
      </c>
      <c r="B89" s="21">
        <f t="shared" si="2"/>
        <v>5488</v>
      </c>
      <c r="C89" s="21">
        <v>2</v>
      </c>
      <c r="D89" s="21">
        <v>5486</v>
      </c>
      <c r="E89" s="21">
        <f t="shared" si="3"/>
        <v>5485</v>
      </c>
      <c r="F89" s="21">
        <v>5336</v>
      </c>
      <c r="G89" s="21">
        <v>148</v>
      </c>
      <c r="H89" s="21">
        <v>1</v>
      </c>
      <c r="I89" s="21">
        <v>3</v>
      </c>
      <c r="J89" s="21">
        <v>4483</v>
      </c>
      <c r="K89" s="21">
        <v>475</v>
      </c>
      <c r="L89" s="21">
        <v>155</v>
      </c>
      <c r="M89" s="21">
        <v>75</v>
      </c>
      <c r="N89" s="21">
        <v>297</v>
      </c>
    </row>
    <row r="90" spans="1:14" ht="16.5">
      <c r="A90" s="20" t="s">
        <v>39</v>
      </c>
      <c r="B90" s="21">
        <f t="shared" si="2"/>
        <v>5515</v>
      </c>
      <c r="C90" s="21">
        <v>3</v>
      </c>
      <c r="D90" s="21">
        <v>5512</v>
      </c>
      <c r="E90" s="21">
        <f t="shared" si="3"/>
        <v>5514</v>
      </c>
      <c r="F90" s="21">
        <v>5409</v>
      </c>
      <c r="G90" s="21">
        <v>104</v>
      </c>
      <c r="H90" s="21">
        <v>1</v>
      </c>
      <c r="I90" s="21">
        <v>1</v>
      </c>
      <c r="J90" s="21">
        <v>4743</v>
      </c>
      <c r="K90" s="21">
        <v>391</v>
      </c>
      <c r="L90" s="21">
        <v>115</v>
      </c>
      <c r="M90" s="21">
        <v>63</v>
      </c>
      <c r="N90" s="21">
        <v>202</v>
      </c>
    </row>
    <row r="91" spans="1:14" ht="16.5">
      <c r="A91" s="20" t="s">
        <v>40</v>
      </c>
      <c r="B91" s="21">
        <f t="shared" si="2"/>
        <v>5408</v>
      </c>
      <c r="C91" s="21">
        <v>1</v>
      </c>
      <c r="D91" s="21">
        <v>5407</v>
      </c>
      <c r="E91" s="21">
        <f t="shared" si="3"/>
        <v>5408</v>
      </c>
      <c r="F91" s="21">
        <v>5333</v>
      </c>
      <c r="G91" s="21">
        <v>75</v>
      </c>
      <c r="H91" s="25" t="s">
        <v>16</v>
      </c>
      <c r="I91" s="25" t="s">
        <v>16</v>
      </c>
      <c r="J91" s="21">
        <v>4661</v>
      </c>
      <c r="K91" s="21">
        <v>309</v>
      </c>
      <c r="L91" s="21">
        <v>126</v>
      </c>
      <c r="M91" s="21">
        <v>62</v>
      </c>
      <c r="N91" s="21">
        <v>250</v>
      </c>
    </row>
    <row r="92" spans="1:14" ht="16.5">
      <c r="A92" s="20" t="s">
        <v>41</v>
      </c>
      <c r="B92" s="21">
        <f t="shared" si="2"/>
        <v>5536</v>
      </c>
      <c r="C92" s="25" t="s">
        <v>16</v>
      </c>
      <c r="D92" s="21">
        <v>5536</v>
      </c>
      <c r="E92" s="21">
        <f t="shared" si="3"/>
        <v>5533</v>
      </c>
      <c r="F92" s="21">
        <v>5485</v>
      </c>
      <c r="G92" s="21">
        <v>48</v>
      </c>
      <c r="H92" s="25" t="s">
        <v>16</v>
      </c>
      <c r="I92" s="21">
        <v>3</v>
      </c>
      <c r="J92" s="21">
        <v>4841</v>
      </c>
      <c r="K92" s="21">
        <v>326</v>
      </c>
      <c r="L92" s="21">
        <v>104</v>
      </c>
      <c r="M92" s="21">
        <v>48</v>
      </c>
      <c r="N92" s="21">
        <v>214</v>
      </c>
    </row>
    <row r="93" spans="1:14" ht="16.5">
      <c r="A93" s="20" t="s">
        <v>42</v>
      </c>
      <c r="B93" s="21">
        <f t="shared" si="2"/>
        <v>5685</v>
      </c>
      <c r="C93" s="21">
        <v>3</v>
      </c>
      <c r="D93" s="21">
        <v>5682</v>
      </c>
      <c r="E93" s="21">
        <f t="shared" si="3"/>
        <v>5683</v>
      </c>
      <c r="F93" s="21">
        <v>5637</v>
      </c>
      <c r="G93" s="21">
        <v>43</v>
      </c>
      <c r="H93" s="21">
        <v>3</v>
      </c>
      <c r="I93" s="21">
        <v>2</v>
      </c>
      <c r="J93" s="21">
        <v>4911</v>
      </c>
      <c r="K93" s="21">
        <v>348</v>
      </c>
      <c r="L93" s="21">
        <v>100</v>
      </c>
      <c r="M93" s="21">
        <v>53</v>
      </c>
      <c r="N93" s="21">
        <v>271</v>
      </c>
    </row>
    <row r="94" spans="1:14" ht="16.5">
      <c r="A94" s="20" t="s">
        <v>43</v>
      </c>
      <c r="B94" s="21">
        <f t="shared" si="2"/>
        <v>5927</v>
      </c>
      <c r="C94" s="21">
        <v>2</v>
      </c>
      <c r="D94" s="21">
        <v>5925</v>
      </c>
      <c r="E94" s="21">
        <f t="shared" si="3"/>
        <v>5927</v>
      </c>
      <c r="F94" s="21">
        <v>5873</v>
      </c>
      <c r="G94" s="21">
        <v>53</v>
      </c>
      <c r="H94" s="21">
        <v>1</v>
      </c>
      <c r="I94" s="25" t="s">
        <v>16</v>
      </c>
      <c r="J94" s="21">
        <v>5258</v>
      </c>
      <c r="K94" s="21">
        <v>256</v>
      </c>
      <c r="L94" s="21">
        <v>100</v>
      </c>
      <c r="M94" s="21">
        <v>47</v>
      </c>
      <c r="N94" s="21">
        <v>266</v>
      </c>
    </row>
    <row r="95" spans="1:14" ht="16.5">
      <c r="A95" s="20" t="s">
        <v>44</v>
      </c>
      <c r="B95" s="21">
        <f t="shared" si="2"/>
        <v>6231</v>
      </c>
      <c r="C95" s="25" t="s">
        <v>16</v>
      </c>
      <c r="D95" s="21">
        <v>6231</v>
      </c>
      <c r="E95" s="21">
        <f t="shared" si="3"/>
        <v>6228</v>
      </c>
      <c r="F95" s="21">
        <v>6182</v>
      </c>
      <c r="G95" s="21">
        <v>45</v>
      </c>
      <c r="H95" s="21">
        <v>1</v>
      </c>
      <c r="I95" s="21">
        <v>3</v>
      </c>
      <c r="J95" s="21">
        <v>5421</v>
      </c>
      <c r="K95" s="21">
        <v>394</v>
      </c>
      <c r="L95" s="21">
        <v>82</v>
      </c>
      <c r="M95" s="21">
        <v>78</v>
      </c>
      <c r="N95" s="21">
        <v>253</v>
      </c>
    </row>
    <row r="96" spans="1:14" ht="16.5">
      <c r="A96" s="20" t="s">
        <v>45</v>
      </c>
      <c r="B96" s="21">
        <f t="shared" si="2"/>
        <v>6058</v>
      </c>
      <c r="C96" s="21">
        <v>3</v>
      </c>
      <c r="D96" s="21">
        <v>6055</v>
      </c>
      <c r="E96" s="21">
        <f t="shared" si="3"/>
        <v>6050</v>
      </c>
      <c r="F96" s="21">
        <v>5976</v>
      </c>
      <c r="G96" s="21">
        <v>73</v>
      </c>
      <c r="H96" s="21">
        <v>1</v>
      </c>
      <c r="I96" s="21">
        <v>8</v>
      </c>
      <c r="J96" s="21">
        <v>5083</v>
      </c>
      <c r="K96" s="21">
        <v>417</v>
      </c>
      <c r="L96" s="21">
        <v>161</v>
      </c>
      <c r="M96" s="21">
        <v>98</v>
      </c>
      <c r="N96" s="21">
        <v>291</v>
      </c>
    </row>
    <row r="97" spans="1:14" ht="16.5">
      <c r="A97" s="20" t="s">
        <v>46</v>
      </c>
      <c r="B97" s="21">
        <f t="shared" si="2"/>
        <v>5964</v>
      </c>
      <c r="C97" s="21">
        <v>8</v>
      </c>
      <c r="D97" s="21">
        <v>5956</v>
      </c>
      <c r="E97" s="21">
        <f t="shared" si="3"/>
        <v>5959</v>
      </c>
      <c r="F97" s="21">
        <v>5884</v>
      </c>
      <c r="G97" s="21">
        <v>74</v>
      </c>
      <c r="H97" s="21">
        <v>1</v>
      </c>
      <c r="I97" s="21">
        <v>5</v>
      </c>
      <c r="J97" s="21">
        <v>4687</v>
      </c>
      <c r="K97" s="21">
        <v>510</v>
      </c>
      <c r="L97" s="21">
        <v>201</v>
      </c>
      <c r="M97" s="21">
        <v>67</v>
      </c>
      <c r="N97" s="21">
        <v>494</v>
      </c>
    </row>
    <row r="98" spans="1:14" ht="16.5">
      <c r="A98" s="20" t="s">
        <v>47</v>
      </c>
      <c r="B98" s="21">
        <f t="shared" si="2"/>
        <v>5814</v>
      </c>
      <c r="C98" s="21">
        <v>5</v>
      </c>
      <c r="D98" s="21">
        <v>5809</v>
      </c>
      <c r="E98" s="21">
        <f t="shared" si="3"/>
        <v>5803</v>
      </c>
      <c r="F98" s="21">
        <v>5656</v>
      </c>
      <c r="G98" s="21">
        <v>145</v>
      </c>
      <c r="H98" s="21">
        <v>2</v>
      </c>
      <c r="I98" s="21">
        <v>11</v>
      </c>
      <c r="J98" s="21">
        <v>4563</v>
      </c>
      <c r="K98" s="21">
        <v>342</v>
      </c>
      <c r="L98" s="21">
        <v>227</v>
      </c>
      <c r="M98" s="21">
        <v>85</v>
      </c>
      <c r="N98" s="21">
        <v>586</v>
      </c>
    </row>
    <row r="99" spans="1:14" ht="16.5">
      <c r="A99" s="20" t="s">
        <v>48</v>
      </c>
      <c r="B99" s="21">
        <f t="shared" si="2"/>
        <v>5357</v>
      </c>
      <c r="C99" s="21">
        <v>11</v>
      </c>
      <c r="D99" s="21">
        <v>5346</v>
      </c>
      <c r="E99" s="21">
        <f t="shared" si="3"/>
        <v>5349</v>
      </c>
      <c r="F99" s="21">
        <v>5161</v>
      </c>
      <c r="G99" s="21">
        <v>188</v>
      </c>
      <c r="H99" s="25" t="s">
        <v>16</v>
      </c>
      <c r="I99" s="21">
        <v>8</v>
      </c>
      <c r="J99" s="21">
        <v>3954</v>
      </c>
      <c r="K99" s="21">
        <v>474</v>
      </c>
      <c r="L99" s="21">
        <v>289</v>
      </c>
      <c r="M99" s="21">
        <v>167</v>
      </c>
      <c r="N99" s="21">
        <v>465</v>
      </c>
    </row>
    <row r="100" spans="1:14" ht="16.5">
      <c r="A100" s="20" t="s">
        <v>49</v>
      </c>
      <c r="B100" s="21">
        <f t="shared" si="2"/>
        <v>5472</v>
      </c>
      <c r="C100" s="21">
        <v>8</v>
      </c>
      <c r="D100" s="21">
        <v>5464</v>
      </c>
      <c r="E100" s="21">
        <f t="shared" si="3"/>
        <v>5464</v>
      </c>
      <c r="F100" s="21">
        <v>5117</v>
      </c>
      <c r="G100" s="21">
        <v>344</v>
      </c>
      <c r="H100" s="21">
        <v>3</v>
      </c>
      <c r="I100" s="21">
        <v>8</v>
      </c>
      <c r="J100" s="21">
        <v>3778</v>
      </c>
      <c r="K100" s="21">
        <v>564</v>
      </c>
      <c r="L100" s="21">
        <v>364</v>
      </c>
      <c r="M100" s="21">
        <v>184</v>
      </c>
      <c r="N100" s="21">
        <v>574</v>
      </c>
    </row>
    <row r="101" spans="1:14" ht="16.5">
      <c r="A101" s="20" t="s">
        <v>50</v>
      </c>
      <c r="B101" s="21">
        <f t="shared" si="2"/>
        <v>5240</v>
      </c>
      <c r="C101" s="21">
        <v>8</v>
      </c>
      <c r="D101" s="21">
        <v>5232</v>
      </c>
      <c r="E101" s="21">
        <f t="shared" si="3"/>
        <v>5200</v>
      </c>
      <c r="F101" s="21">
        <v>4942</v>
      </c>
      <c r="G101" s="21">
        <v>257</v>
      </c>
      <c r="H101" s="21">
        <v>1</v>
      </c>
      <c r="I101" s="21">
        <v>40</v>
      </c>
      <c r="J101" s="21">
        <v>3614</v>
      </c>
      <c r="K101" s="21">
        <v>450</v>
      </c>
      <c r="L101" s="21">
        <v>326</v>
      </c>
      <c r="M101" s="21">
        <v>164</v>
      </c>
      <c r="N101" s="21">
        <v>646</v>
      </c>
    </row>
    <row r="102" spans="1:14" ht="16.5">
      <c r="A102" s="20" t="s">
        <v>51</v>
      </c>
      <c r="B102" s="21">
        <f t="shared" si="2"/>
        <v>5114</v>
      </c>
      <c r="C102" s="21">
        <v>40</v>
      </c>
      <c r="D102" s="21">
        <v>5074</v>
      </c>
      <c r="E102" s="21">
        <f t="shared" si="3"/>
        <v>5072</v>
      </c>
      <c r="F102" s="21">
        <v>4882</v>
      </c>
      <c r="G102" s="21">
        <v>187</v>
      </c>
      <c r="H102" s="21">
        <v>3</v>
      </c>
      <c r="I102" s="21">
        <v>42</v>
      </c>
      <c r="J102" s="21">
        <v>3056</v>
      </c>
      <c r="K102" s="21">
        <v>717</v>
      </c>
      <c r="L102" s="21">
        <v>281</v>
      </c>
      <c r="M102" s="21">
        <v>149</v>
      </c>
      <c r="N102" s="21">
        <v>869</v>
      </c>
    </row>
    <row r="103" spans="1:14" ht="16.5">
      <c r="A103" s="20" t="s">
        <v>52</v>
      </c>
      <c r="B103" s="21">
        <f t="shared" si="2"/>
        <v>5538</v>
      </c>
      <c r="C103" s="21">
        <v>42</v>
      </c>
      <c r="D103" s="21">
        <v>5496</v>
      </c>
      <c r="E103" s="21">
        <f t="shared" si="3"/>
        <v>5508</v>
      </c>
      <c r="F103" s="21">
        <v>5417</v>
      </c>
      <c r="G103" s="21">
        <v>88</v>
      </c>
      <c r="H103" s="21">
        <v>3</v>
      </c>
      <c r="I103" s="21">
        <v>30</v>
      </c>
      <c r="J103" s="21">
        <v>3467</v>
      </c>
      <c r="K103" s="21">
        <v>701</v>
      </c>
      <c r="L103" s="21">
        <v>183</v>
      </c>
      <c r="M103" s="21">
        <v>206</v>
      </c>
      <c r="N103" s="21">
        <v>951</v>
      </c>
    </row>
    <row r="104" spans="1:14" ht="16.5">
      <c r="A104" s="23" t="s">
        <v>66</v>
      </c>
      <c r="B104" s="24">
        <f t="shared" si="2"/>
        <v>5259</v>
      </c>
      <c r="C104" s="24">
        <v>46</v>
      </c>
      <c r="D104" s="24">
        <v>5213</v>
      </c>
      <c r="E104" s="24">
        <f t="shared" si="3"/>
        <v>5195</v>
      </c>
      <c r="F104" s="24">
        <v>5093</v>
      </c>
      <c r="G104" s="24">
        <v>100</v>
      </c>
      <c r="H104" s="24">
        <v>2</v>
      </c>
      <c r="I104" s="24">
        <v>64</v>
      </c>
      <c r="J104" s="24">
        <v>2972</v>
      </c>
      <c r="K104" s="24">
        <v>864</v>
      </c>
      <c r="L104" s="24">
        <v>232</v>
      </c>
      <c r="M104" s="24">
        <v>243</v>
      </c>
      <c r="N104" s="24">
        <v>884</v>
      </c>
    </row>
    <row r="105" ht="16.5">
      <c r="A105" s="2" t="s">
        <v>67</v>
      </c>
    </row>
    <row r="109" spans="1:14" ht="16.5">
      <c r="A109" s="5" t="s">
        <v>68</v>
      </c>
      <c r="B109" s="5"/>
      <c r="C109" s="5"/>
      <c r="D109" s="5"/>
      <c r="E109" s="5"/>
      <c r="F109" s="5"/>
      <c r="G109" s="5"/>
      <c r="H109" s="5"/>
      <c r="I109" s="5"/>
      <c r="J109" s="5"/>
      <c r="K109" s="5"/>
      <c r="L109" s="5"/>
      <c r="M109" s="5"/>
      <c r="N109" s="5"/>
    </row>
    <row r="111" spans="1:14" ht="16.5">
      <c r="A111" s="3" t="s">
        <v>0</v>
      </c>
      <c r="B111" s="3"/>
      <c r="C111" s="3"/>
      <c r="D111" s="3"/>
      <c r="E111" s="3"/>
      <c r="F111" s="3"/>
      <c r="G111" s="3"/>
      <c r="H111" s="3"/>
      <c r="I111" s="3"/>
      <c r="J111" s="3"/>
      <c r="K111" s="3"/>
      <c r="L111" s="3"/>
      <c r="M111" s="3"/>
      <c r="N111" s="3"/>
    </row>
    <row r="115" spans="1:14" ht="16.5">
      <c r="A115" s="16"/>
      <c r="B115" s="7" t="s">
        <v>1</v>
      </c>
      <c r="C115" s="14"/>
      <c r="D115" s="15" t="s">
        <v>2</v>
      </c>
      <c r="E115" s="7" t="s">
        <v>3</v>
      </c>
      <c r="F115" s="14"/>
      <c r="G115" s="14"/>
      <c r="H115" s="15" t="s">
        <v>2</v>
      </c>
      <c r="I115" s="8" t="s">
        <v>4</v>
      </c>
      <c r="J115" s="11" t="s">
        <v>60</v>
      </c>
      <c r="K115" s="12"/>
      <c r="L115" s="12"/>
      <c r="M115" s="12"/>
      <c r="N115" s="13"/>
    </row>
    <row r="116" spans="1:14" ht="16.5">
      <c r="A116" s="9"/>
      <c r="B116" s="6" t="s">
        <v>5</v>
      </c>
      <c r="C116" s="6" t="s">
        <v>6</v>
      </c>
      <c r="D116" s="6" t="s">
        <v>7</v>
      </c>
      <c r="E116" s="6" t="s">
        <v>5</v>
      </c>
      <c r="F116" s="6" t="s">
        <v>8</v>
      </c>
      <c r="G116" s="6" t="s">
        <v>9</v>
      </c>
      <c r="H116" s="6" t="s">
        <v>10</v>
      </c>
      <c r="I116" s="9"/>
      <c r="J116" s="6" t="s">
        <v>11</v>
      </c>
      <c r="K116" s="10" t="s">
        <v>12</v>
      </c>
      <c r="L116" s="10" t="s">
        <v>13</v>
      </c>
      <c r="M116" s="10" t="s">
        <v>14</v>
      </c>
      <c r="N116" s="10" t="s">
        <v>15</v>
      </c>
    </row>
    <row r="117" spans="1:14" ht="16.5">
      <c r="A117" s="17" t="s">
        <v>58</v>
      </c>
      <c r="B117" s="19" t="s">
        <v>16</v>
      </c>
      <c r="C117" s="19" t="s">
        <v>16</v>
      </c>
      <c r="D117" s="19" t="s">
        <v>16</v>
      </c>
      <c r="E117" s="19" t="s">
        <v>16</v>
      </c>
      <c r="F117" s="19" t="s">
        <v>16</v>
      </c>
      <c r="G117" s="19" t="s">
        <v>16</v>
      </c>
      <c r="H117" s="19" t="s">
        <v>16</v>
      </c>
      <c r="I117" s="19" t="s">
        <v>16</v>
      </c>
      <c r="J117" s="19" t="s">
        <v>16</v>
      </c>
      <c r="K117" s="19" t="s">
        <v>16</v>
      </c>
      <c r="L117" s="19" t="s">
        <v>16</v>
      </c>
      <c r="M117" s="19" t="s">
        <v>16</v>
      </c>
      <c r="N117" s="19" t="s">
        <v>16</v>
      </c>
    </row>
    <row r="118" spans="1:14" ht="16.5">
      <c r="A118" s="20" t="s">
        <v>17</v>
      </c>
      <c r="B118" s="25" t="s">
        <v>16</v>
      </c>
      <c r="C118" s="25" t="s">
        <v>16</v>
      </c>
      <c r="D118" s="25" t="s">
        <v>16</v>
      </c>
      <c r="E118" s="25" t="s">
        <v>16</v>
      </c>
      <c r="F118" s="25" t="s">
        <v>16</v>
      </c>
      <c r="G118" s="25" t="s">
        <v>16</v>
      </c>
      <c r="H118" s="25" t="s">
        <v>16</v>
      </c>
      <c r="I118" s="25" t="s">
        <v>16</v>
      </c>
      <c r="J118" s="25" t="s">
        <v>16</v>
      </c>
      <c r="K118" s="25" t="s">
        <v>16</v>
      </c>
      <c r="L118" s="25" t="s">
        <v>16</v>
      </c>
      <c r="M118" s="25" t="s">
        <v>16</v>
      </c>
      <c r="N118" s="25" t="s">
        <v>16</v>
      </c>
    </row>
    <row r="119" spans="1:14" ht="16.5">
      <c r="A119" s="20" t="s">
        <v>18</v>
      </c>
      <c r="B119" s="25" t="s">
        <v>16</v>
      </c>
      <c r="C119" s="25" t="s">
        <v>16</v>
      </c>
      <c r="D119" s="25" t="s">
        <v>16</v>
      </c>
      <c r="E119" s="25" t="s">
        <v>16</v>
      </c>
      <c r="F119" s="25" t="s">
        <v>16</v>
      </c>
      <c r="G119" s="25" t="s">
        <v>16</v>
      </c>
      <c r="H119" s="25" t="s">
        <v>16</v>
      </c>
      <c r="I119" s="25" t="s">
        <v>16</v>
      </c>
      <c r="J119" s="25" t="s">
        <v>16</v>
      </c>
      <c r="K119" s="25" t="s">
        <v>16</v>
      </c>
      <c r="L119" s="25" t="s">
        <v>16</v>
      </c>
      <c r="M119" s="25" t="s">
        <v>16</v>
      </c>
      <c r="N119" s="25" t="s">
        <v>16</v>
      </c>
    </row>
    <row r="120" spans="1:14" ht="16.5">
      <c r="A120" s="20" t="s">
        <v>19</v>
      </c>
      <c r="B120" s="25" t="s">
        <v>16</v>
      </c>
      <c r="C120" s="25" t="s">
        <v>16</v>
      </c>
      <c r="D120" s="25" t="s">
        <v>16</v>
      </c>
      <c r="E120" s="25" t="s">
        <v>16</v>
      </c>
      <c r="F120" s="25" t="s">
        <v>16</v>
      </c>
      <c r="G120" s="25" t="s">
        <v>16</v>
      </c>
      <c r="H120" s="25" t="s">
        <v>16</v>
      </c>
      <c r="I120" s="25" t="s">
        <v>16</v>
      </c>
      <c r="J120" s="25" t="s">
        <v>16</v>
      </c>
      <c r="K120" s="25" t="s">
        <v>16</v>
      </c>
      <c r="L120" s="25" t="s">
        <v>16</v>
      </c>
      <c r="M120" s="25" t="s">
        <v>16</v>
      </c>
      <c r="N120" s="25" t="s">
        <v>16</v>
      </c>
    </row>
    <row r="121" spans="1:14" ht="16.5">
      <c r="A121" s="20" t="s">
        <v>20</v>
      </c>
      <c r="B121" s="25" t="s">
        <v>16</v>
      </c>
      <c r="C121" s="25" t="s">
        <v>16</v>
      </c>
      <c r="D121" s="25" t="s">
        <v>16</v>
      </c>
      <c r="E121" s="25" t="s">
        <v>16</v>
      </c>
      <c r="F121" s="25" t="s">
        <v>16</v>
      </c>
      <c r="G121" s="25" t="s">
        <v>16</v>
      </c>
      <c r="H121" s="25" t="s">
        <v>16</v>
      </c>
      <c r="I121" s="25" t="s">
        <v>16</v>
      </c>
      <c r="J121" s="25" t="s">
        <v>16</v>
      </c>
      <c r="K121" s="25" t="s">
        <v>16</v>
      </c>
      <c r="L121" s="25" t="s">
        <v>16</v>
      </c>
      <c r="M121" s="25" t="s">
        <v>16</v>
      </c>
      <c r="N121" s="25" t="s">
        <v>16</v>
      </c>
    </row>
    <row r="122" spans="1:14" ht="16.5">
      <c r="A122" s="20" t="s">
        <v>54</v>
      </c>
      <c r="B122" s="25" t="s">
        <v>16</v>
      </c>
      <c r="C122" s="25" t="s">
        <v>16</v>
      </c>
      <c r="D122" s="25" t="s">
        <v>16</v>
      </c>
      <c r="E122" s="25" t="s">
        <v>16</v>
      </c>
      <c r="F122" s="25" t="s">
        <v>16</v>
      </c>
      <c r="G122" s="25" t="s">
        <v>16</v>
      </c>
      <c r="H122" s="25" t="s">
        <v>16</v>
      </c>
      <c r="I122" s="25" t="s">
        <v>16</v>
      </c>
      <c r="J122" s="25" t="s">
        <v>16</v>
      </c>
      <c r="K122" s="25" t="s">
        <v>16</v>
      </c>
      <c r="L122" s="25" t="s">
        <v>16</v>
      </c>
      <c r="M122" s="25" t="s">
        <v>16</v>
      </c>
      <c r="N122" s="25" t="s">
        <v>16</v>
      </c>
    </row>
    <row r="123" spans="1:14" ht="16.5">
      <c r="A123" s="20" t="s">
        <v>21</v>
      </c>
      <c r="B123" s="21">
        <f aca="true" t="shared" si="4" ref="B123:B154">C123+D123</f>
        <v>256</v>
      </c>
      <c r="C123" s="25" t="s">
        <v>16</v>
      </c>
      <c r="D123" s="21">
        <v>256</v>
      </c>
      <c r="E123" s="21">
        <f aca="true" t="shared" si="5" ref="E123:E154">SUM(F123:H123)</f>
        <v>256</v>
      </c>
      <c r="F123" s="21">
        <v>247</v>
      </c>
      <c r="G123" s="21">
        <v>8</v>
      </c>
      <c r="H123" s="21">
        <v>1</v>
      </c>
      <c r="I123" s="25" t="s">
        <v>16</v>
      </c>
      <c r="J123" s="21">
        <v>172</v>
      </c>
      <c r="K123" s="21">
        <v>51</v>
      </c>
      <c r="L123" s="21">
        <v>12</v>
      </c>
      <c r="M123" s="21">
        <v>4</v>
      </c>
      <c r="N123" s="21">
        <v>17</v>
      </c>
    </row>
    <row r="124" spans="1:14" ht="16.5">
      <c r="A124" s="20" t="s">
        <v>22</v>
      </c>
      <c r="B124" s="21">
        <f t="shared" si="4"/>
        <v>259</v>
      </c>
      <c r="C124" s="25" t="s">
        <v>16</v>
      </c>
      <c r="D124" s="21">
        <v>259</v>
      </c>
      <c r="E124" s="21">
        <f t="shared" si="5"/>
        <v>259</v>
      </c>
      <c r="F124" s="21">
        <v>252</v>
      </c>
      <c r="G124" s="21">
        <v>5</v>
      </c>
      <c r="H124" s="21">
        <v>2</v>
      </c>
      <c r="I124" s="25" t="s">
        <v>16</v>
      </c>
      <c r="J124" s="21">
        <v>172</v>
      </c>
      <c r="K124" s="21">
        <v>58</v>
      </c>
      <c r="L124" s="21">
        <v>13</v>
      </c>
      <c r="M124" s="21">
        <v>4</v>
      </c>
      <c r="N124" s="21">
        <v>12</v>
      </c>
    </row>
    <row r="125" spans="1:14" ht="16.5">
      <c r="A125" s="22" t="s">
        <v>23</v>
      </c>
      <c r="B125" s="21">
        <f t="shared" si="4"/>
        <v>312</v>
      </c>
      <c r="C125" s="25" t="s">
        <v>16</v>
      </c>
      <c r="D125" s="21">
        <v>312</v>
      </c>
      <c r="E125" s="21">
        <f t="shared" si="5"/>
        <v>312</v>
      </c>
      <c r="F125" s="21">
        <v>300</v>
      </c>
      <c r="G125" s="21">
        <v>2</v>
      </c>
      <c r="H125" s="21">
        <v>10</v>
      </c>
      <c r="I125" s="25" t="s">
        <v>16</v>
      </c>
      <c r="J125" s="21">
        <v>215</v>
      </c>
      <c r="K125" s="21">
        <v>56</v>
      </c>
      <c r="L125" s="21">
        <v>18</v>
      </c>
      <c r="M125" s="21">
        <v>9</v>
      </c>
      <c r="N125" s="21">
        <v>14</v>
      </c>
    </row>
    <row r="126" spans="1:14" ht="16.5">
      <c r="A126" s="20" t="s">
        <v>24</v>
      </c>
      <c r="B126" s="21">
        <f t="shared" si="4"/>
        <v>319</v>
      </c>
      <c r="C126" s="25" t="s">
        <v>16</v>
      </c>
      <c r="D126" s="21">
        <v>319</v>
      </c>
      <c r="E126" s="21">
        <f t="shared" si="5"/>
        <v>319</v>
      </c>
      <c r="F126" s="21">
        <v>302</v>
      </c>
      <c r="G126" s="21">
        <v>14</v>
      </c>
      <c r="H126" s="21">
        <v>3</v>
      </c>
      <c r="I126" s="25" t="s">
        <v>16</v>
      </c>
      <c r="J126" s="21">
        <v>190</v>
      </c>
      <c r="K126" s="21">
        <v>78</v>
      </c>
      <c r="L126" s="21">
        <v>18</v>
      </c>
      <c r="M126" s="21">
        <v>14</v>
      </c>
      <c r="N126" s="21">
        <v>19</v>
      </c>
    </row>
    <row r="127" spans="1:14" ht="16.5">
      <c r="A127" s="20" t="s">
        <v>25</v>
      </c>
      <c r="B127" s="21">
        <f t="shared" si="4"/>
        <v>322</v>
      </c>
      <c r="C127" s="25" t="s">
        <v>16</v>
      </c>
      <c r="D127" s="21">
        <v>322</v>
      </c>
      <c r="E127" s="21">
        <f t="shared" si="5"/>
        <v>322</v>
      </c>
      <c r="F127" s="21">
        <v>314</v>
      </c>
      <c r="G127" s="21">
        <v>1</v>
      </c>
      <c r="H127" s="21">
        <v>7</v>
      </c>
      <c r="I127" s="26"/>
      <c r="J127" s="21">
        <v>208</v>
      </c>
      <c r="K127" s="21">
        <v>63</v>
      </c>
      <c r="L127" s="21">
        <v>13</v>
      </c>
      <c r="M127" s="21">
        <v>7</v>
      </c>
      <c r="N127" s="21">
        <v>31</v>
      </c>
    </row>
    <row r="128" spans="1:14" ht="16.5">
      <c r="A128" s="20" t="s">
        <v>26</v>
      </c>
      <c r="B128" s="21">
        <f t="shared" si="4"/>
        <v>209</v>
      </c>
      <c r="C128" s="25" t="s">
        <v>16</v>
      </c>
      <c r="D128" s="21">
        <v>209</v>
      </c>
      <c r="E128" s="21">
        <f t="shared" si="5"/>
        <v>208</v>
      </c>
      <c r="F128" s="21">
        <v>198</v>
      </c>
      <c r="G128" s="21">
        <v>4</v>
      </c>
      <c r="H128" s="21">
        <v>6</v>
      </c>
      <c r="I128" s="21">
        <v>1</v>
      </c>
      <c r="J128" s="21">
        <v>133</v>
      </c>
      <c r="K128" s="21">
        <v>35</v>
      </c>
      <c r="L128" s="21">
        <v>8</v>
      </c>
      <c r="M128" s="21">
        <v>5</v>
      </c>
      <c r="N128" s="21">
        <v>27</v>
      </c>
    </row>
    <row r="129" spans="1:14" ht="16.5">
      <c r="A129" s="20" t="s">
        <v>27</v>
      </c>
      <c r="B129" s="21">
        <f t="shared" si="4"/>
        <v>196</v>
      </c>
      <c r="C129" s="21">
        <v>1</v>
      </c>
      <c r="D129" s="21">
        <v>195</v>
      </c>
      <c r="E129" s="21">
        <f t="shared" si="5"/>
        <v>196</v>
      </c>
      <c r="F129" s="21">
        <v>161</v>
      </c>
      <c r="G129" s="21">
        <v>23</v>
      </c>
      <c r="H129" s="21">
        <v>12</v>
      </c>
      <c r="I129" s="25" t="s">
        <v>16</v>
      </c>
      <c r="J129" s="21">
        <v>112</v>
      </c>
      <c r="K129" s="21">
        <v>38</v>
      </c>
      <c r="L129" s="21">
        <v>11</v>
      </c>
      <c r="M129" s="21">
        <v>11</v>
      </c>
      <c r="N129" s="21">
        <v>24</v>
      </c>
    </row>
    <row r="130" spans="1:14" ht="16.5">
      <c r="A130" s="20" t="s">
        <v>28</v>
      </c>
      <c r="B130" s="21">
        <f t="shared" si="4"/>
        <v>151</v>
      </c>
      <c r="C130" s="25" t="s">
        <v>16</v>
      </c>
      <c r="D130" s="21">
        <v>151</v>
      </c>
      <c r="E130" s="21">
        <f t="shared" si="5"/>
        <v>149</v>
      </c>
      <c r="F130" s="21">
        <v>136</v>
      </c>
      <c r="G130" s="21">
        <v>8</v>
      </c>
      <c r="H130" s="21">
        <v>5</v>
      </c>
      <c r="I130" s="21">
        <v>2</v>
      </c>
      <c r="J130" s="21">
        <v>85</v>
      </c>
      <c r="K130" s="21">
        <v>20</v>
      </c>
      <c r="L130" s="21">
        <v>15</v>
      </c>
      <c r="M130" s="21">
        <v>10</v>
      </c>
      <c r="N130" s="21">
        <v>19</v>
      </c>
    </row>
    <row r="131" spans="1:14" ht="16.5">
      <c r="A131" s="20" t="s">
        <v>29</v>
      </c>
      <c r="B131" s="21">
        <f t="shared" si="4"/>
        <v>174</v>
      </c>
      <c r="C131" s="21">
        <v>2</v>
      </c>
      <c r="D131" s="21">
        <v>172</v>
      </c>
      <c r="E131" s="21">
        <f t="shared" si="5"/>
        <v>173</v>
      </c>
      <c r="F131" s="21">
        <v>161</v>
      </c>
      <c r="G131" s="21">
        <v>12</v>
      </c>
      <c r="H131" s="25" t="s">
        <v>16</v>
      </c>
      <c r="I131" s="21">
        <v>1</v>
      </c>
      <c r="J131" s="21">
        <v>92</v>
      </c>
      <c r="K131" s="21">
        <v>28</v>
      </c>
      <c r="L131" s="21">
        <v>9</v>
      </c>
      <c r="M131" s="21">
        <v>8</v>
      </c>
      <c r="N131" s="21">
        <v>36</v>
      </c>
    </row>
    <row r="132" spans="1:14" ht="16.5">
      <c r="A132" s="20" t="s">
        <v>30</v>
      </c>
      <c r="B132" s="21">
        <f t="shared" si="4"/>
        <v>112</v>
      </c>
      <c r="C132" s="21">
        <v>1</v>
      </c>
      <c r="D132" s="21">
        <v>111</v>
      </c>
      <c r="E132" s="21">
        <f t="shared" si="5"/>
        <v>111</v>
      </c>
      <c r="F132" s="21">
        <v>91</v>
      </c>
      <c r="G132" s="21">
        <v>20</v>
      </c>
      <c r="H132" s="25" t="s">
        <v>16</v>
      </c>
      <c r="I132" s="21">
        <v>1</v>
      </c>
      <c r="J132" s="21">
        <v>49</v>
      </c>
      <c r="K132" s="21">
        <v>19</v>
      </c>
      <c r="L132" s="21">
        <v>15</v>
      </c>
      <c r="M132" s="21">
        <v>6</v>
      </c>
      <c r="N132" s="21">
        <v>22</v>
      </c>
    </row>
    <row r="133" spans="1:14" ht="16.5">
      <c r="A133" s="20" t="s">
        <v>31</v>
      </c>
      <c r="B133" s="21">
        <f t="shared" si="4"/>
        <v>93</v>
      </c>
      <c r="C133" s="21">
        <v>1</v>
      </c>
      <c r="D133" s="21">
        <v>92</v>
      </c>
      <c r="E133" s="21">
        <f t="shared" si="5"/>
        <v>91</v>
      </c>
      <c r="F133" s="21">
        <v>82</v>
      </c>
      <c r="G133" s="21">
        <v>9</v>
      </c>
      <c r="H133" s="25" t="s">
        <v>16</v>
      </c>
      <c r="I133" s="21">
        <v>2</v>
      </c>
      <c r="J133" s="21">
        <v>49</v>
      </c>
      <c r="K133" s="21">
        <v>13</v>
      </c>
      <c r="L133" s="21">
        <v>7</v>
      </c>
      <c r="M133" s="21">
        <v>4</v>
      </c>
      <c r="N133" s="21">
        <v>18</v>
      </c>
    </row>
    <row r="134" spans="1:14" ht="16.5">
      <c r="A134" s="20" t="s">
        <v>32</v>
      </c>
      <c r="B134" s="21">
        <f t="shared" si="4"/>
        <v>75</v>
      </c>
      <c r="C134" s="21">
        <v>2</v>
      </c>
      <c r="D134" s="21">
        <v>73</v>
      </c>
      <c r="E134" s="21">
        <f t="shared" si="5"/>
        <v>75</v>
      </c>
      <c r="F134" s="21">
        <v>65</v>
      </c>
      <c r="G134" s="21">
        <v>10</v>
      </c>
      <c r="H134" s="25" t="s">
        <v>16</v>
      </c>
      <c r="I134" s="25" t="s">
        <v>16</v>
      </c>
      <c r="J134" s="21">
        <v>41</v>
      </c>
      <c r="K134" s="21">
        <v>13</v>
      </c>
      <c r="L134" s="21">
        <v>8</v>
      </c>
      <c r="M134" s="25" t="s">
        <v>16</v>
      </c>
      <c r="N134" s="21">
        <v>13</v>
      </c>
    </row>
    <row r="135" spans="1:14" ht="16.5">
      <c r="A135" s="20" t="s">
        <v>33</v>
      </c>
      <c r="B135" s="21">
        <f t="shared" si="4"/>
        <v>73</v>
      </c>
      <c r="C135" s="25" t="s">
        <v>16</v>
      </c>
      <c r="D135" s="21">
        <v>73</v>
      </c>
      <c r="E135" s="21">
        <f t="shared" si="5"/>
        <v>73</v>
      </c>
      <c r="F135" s="21">
        <v>48</v>
      </c>
      <c r="G135" s="21">
        <v>25</v>
      </c>
      <c r="H135" s="25" t="s">
        <v>16</v>
      </c>
      <c r="I135" s="25" t="s">
        <v>16</v>
      </c>
      <c r="J135" s="21">
        <v>35</v>
      </c>
      <c r="K135" s="21">
        <v>9</v>
      </c>
      <c r="L135" s="21">
        <v>6</v>
      </c>
      <c r="M135" s="21">
        <v>4</v>
      </c>
      <c r="N135" s="21">
        <v>19</v>
      </c>
    </row>
    <row r="136" spans="1:14" ht="16.5">
      <c r="A136" s="20" t="s">
        <v>34</v>
      </c>
      <c r="B136" s="21">
        <f t="shared" si="4"/>
        <v>89</v>
      </c>
      <c r="C136" s="25" t="s">
        <v>16</v>
      </c>
      <c r="D136" s="21">
        <v>89</v>
      </c>
      <c r="E136" s="21">
        <f t="shared" si="5"/>
        <v>89</v>
      </c>
      <c r="F136" s="21">
        <v>59</v>
      </c>
      <c r="G136" s="21">
        <v>30</v>
      </c>
      <c r="H136" s="25" t="s">
        <v>16</v>
      </c>
      <c r="I136" s="25" t="s">
        <v>16</v>
      </c>
      <c r="J136" s="21">
        <v>53</v>
      </c>
      <c r="K136" s="21">
        <v>17</v>
      </c>
      <c r="L136" s="21">
        <v>3</v>
      </c>
      <c r="M136" s="21">
        <v>1</v>
      </c>
      <c r="N136" s="21">
        <v>15</v>
      </c>
    </row>
    <row r="137" spans="1:14" ht="16.5">
      <c r="A137" s="20" t="s">
        <v>35</v>
      </c>
      <c r="B137" s="21">
        <f t="shared" si="4"/>
        <v>48</v>
      </c>
      <c r="C137" s="25" t="s">
        <v>16</v>
      </c>
      <c r="D137" s="21">
        <v>48</v>
      </c>
      <c r="E137" s="21">
        <f t="shared" si="5"/>
        <v>47</v>
      </c>
      <c r="F137" s="21">
        <v>29</v>
      </c>
      <c r="G137" s="21">
        <v>18</v>
      </c>
      <c r="H137" s="25" t="s">
        <v>16</v>
      </c>
      <c r="I137" s="21">
        <v>1</v>
      </c>
      <c r="J137" s="21">
        <v>26</v>
      </c>
      <c r="K137" s="25" t="s">
        <v>16</v>
      </c>
      <c r="L137" s="21">
        <v>7</v>
      </c>
      <c r="M137" s="21">
        <v>4</v>
      </c>
      <c r="N137" s="21">
        <v>10</v>
      </c>
    </row>
    <row r="138" spans="1:14" ht="16.5">
      <c r="A138" s="20" t="s">
        <v>36</v>
      </c>
      <c r="B138" s="21">
        <f t="shared" si="4"/>
        <v>52</v>
      </c>
      <c r="C138" s="21">
        <v>1</v>
      </c>
      <c r="D138" s="21">
        <v>51</v>
      </c>
      <c r="E138" s="21">
        <f t="shared" si="5"/>
        <v>50</v>
      </c>
      <c r="F138" s="21">
        <v>28</v>
      </c>
      <c r="G138" s="21">
        <v>22</v>
      </c>
      <c r="H138" s="25" t="s">
        <v>16</v>
      </c>
      <c r="I138" s="21">
        <v>2</v>
      </c>
      <c r="J138" s="21">
        <v>19</v>
      </c>
      <c r="K138" s="21">
        <v>3</v>
      </c>
      <c r="L138" s="21">
        <v>4</v>
      </c>
      <c r="M138" s="21">
        <v>3</v>
      </c>
      <c r="N138" s="21">
        <v>21</v>
      </c>
    </row>
    <row r="139" spans="1:14" ht="16.5">
      <c r="A139" s="20" t="s">
        <v>37</v>
      </c>
      <c r="B139" s="21">
        <f t="shared" si="4"/>
        <v>48</v>
      </c>
      <c r="C139" s="21">
        <v>2</v>
      </c>
      <c r="D139" s="21">
        <v>46</v>
      </c>
      <c r="E139" s="21">
        <f t="shared" si="5"/>
        <v>47</v>
      </c>
      <c r="F139" s="21">
        <v>15</v>
      </c>
      <c r="G139" s="21">
        <v>32</v>
      </c>
      <c r="H139" s="25" t="s">
        <v>16</v>
      </c>
      <c r="I139" s="21">
        <v>1</v>
      </c>
      <c r="J139" s="21">
        <v>13</v>
      </c>
      <c r="K139" s="21">
        <v>1</v>
      </c>
      <c r="L139" s="21">
        <v>3</v>
      </c>
      <c r="M139" s="21">
        <v>4</v>
      </c>
      <c r="N139" s="21">
        <v>26</v>
      </c>
    </row>
    <row r="140" spans="1:14" ht="16.5">
      <c r="A140" s="20" t="s">
        <v>38</v>
      </c>
      <c r="B140" s="21">
        <f t="shared" si="4"/>
        <v>61</v>
      </c>
      <c r="C140" s="21">
        <v>1</v>
      </c>
      <c r="D140" s="21">
        <v>60</v>
      </c>
      <c r="E140" s="21">
        <f t="shared" si="5"/>
        <v>61</v>
      </c>
      <c r="F140" s="21">
        <v>21</v>
      </c>
      <c r="G140" s="21">
        <v>40</v>
      </c>
      <c r="H140" s="25" t="s">
        <v>16</v>
      </c>
      <c r="I140" s="25" t="s">
        <v>16</v>
      </c>
      <c r="J140" s="21">
        <v>11</v>
      </c>
      <c r="K140" s="21">
        <v>9</v>
      </c>
      <c r="L140" s="21">
        <v>11</v>
      </c>
      <c r="M140" s="21">
        <v>10</v>
      </c>
      <c r="N140" s="21">
        <v>20</v>
      </c>
    </row>
    <row r="141" spans="1:14" ht="16.5">
      <c r="A141" s="20" t="s">
        <v>39</v>
      </c>
      <c r="B141" s="21">
        <f t="shared" si="4"/>
        <v>71</v>
      </c>
      <c r="C141" s="25" t="s">
        <v>16</v>
      </c>
      <c r="D141" s="21">
        <v>71</v>
      </c>
      <c r="E141" s="21">
        <f t="shared" si="5"/>
        <v>71</v>
      </c>
      <c r="F141" s="21">
        <v>26</v>
      </c>
      <c r="G141" s="21">
        <v>45</v>
      </c>
      <c r="H141" s="25" t="s">
        <v>16</v>
      </c>
      <c r="I141" s="25" t="s">
        <v>16</v>
      </c>
      <c r="J141" s="21">
        <v>18</v>
      </c>
      <c r="K141" s="21">
        <v>12</v>
      </c>
      <c r="L141" s="21">
        <v>8</v>
      </c>
      <c r="M141" s="21">
        <v>10</v>
      </c>
      <c r="N141" s="21">
        <v>23</v>
      </c>
    </row>
    <row r="142" spans="1:14" ht="16.5">
      <c r="A142" s="20" t="s">
        <v>40</v>
      </c>
      <c r="B142" s="21">
        <f t="shared" si="4"/>
        <v>80</v>
      </c>
      <c r="C142" s="25" t="s">
        <v>16</v>
      </c>
      <c r="D142" s="21">
        <v>80</v>
      </c>
      <c r="E142" s="21">
        <f t="shared" si="5"/>
        <v>80</v>
      </c>
      <c r="F142" s="21">
        <v>28</v>
      </c>
      <c r="G142" s="21">
        <v>52</v>
      </c>
      <c r="H142" s="25" t="s">
        <v>16</v>
      </c>
      <c r="I142" s="25" t="s">
        <v>16</v>
      </c>
      <c r="J142" s="21">
        <v>15</v>
      </c>
      <c r="K142" s="21">
        <v>15</v>
      </c>
      <c r="L142" s="21">
        <v>23</v>
      </c>
      <c r="M142" s="21">
        <v>7</v>
      </c>
      <c r="N142" s="21">
        <v>20</v>
      </c>
    </row>
    <row r="143" spans="1:14" ht="16.5">
      <c r="A143" s="20" t="s">
        <v>41</v>
      </c>
      <c r="B143" s="21">
        <f t="shared" si="4"/>
        <v>48</v>
      </c>
      <c r="C143" s="25" t="s">
        <v>16</v>
      </c>
      <c r="D143" s="21">
        <v>48</v>
      </c>
      <c r="E143" s="21">
        <f t="shared" si="5"/>
        <v>48</v>
      </c>
      <c r="F143" s="21">
        <v>16</v>
      </c>
      <c r="G143" s="21">
        <v>32</v>
      </c>
      <c r="H143" s="25" t="s">
        <v>16</v>
      </c>
      <c r="I143" s="25" t="s">
        <v>16</v>
      </c>
      <c r="J143" s="21">
        <v>14</v>
      </c>
      <c r="K143" s="21">
        <v>4</v>
      </c>
      <c r="L143" s="21">
        <v>7</v>
      </c>
      <c r="M143" s="21">
        <v>7</v>
      </c>
      <c r="N143" s="21">
        <v>16</v>
      </c>
    </row>
    <row r="144" spans="1:14" ht="16.5">
      <c r="A144" s="20" t="s">
        <v>42</v>
      </c>
      <c r="B144" s="21">
        <f t="shared" si="4"/>
        <v>16</v>
      </c>
      <c r="C144" s="25" t="s">
        <v>16</v>
      </c>
      <c r="D144" s="21">
        <v>16</v>
      </c>
      <c r="E144" s="21">
        <f t="shared" si="5"/>
        <v>16</v>
      </c>
      <c r="F144" s="21">
        <v>8</v>
      </c>
      <c r="G144" s="21">
        <v>8</v>
      </c>
      <c r="H144" s="25" t="s">
        <v>16</v>
      </c>
      <c r="I144" s="25" t="s">
        <v>16</v>
      </c>
      <c r="J144" s="21">
        <v>6</v>
      </c>
      <c r="K144" s="21">
        <v>1</v>
      </c>
      <c r="L144" s="21">
        <v>2</v>
      </c>
      <c r="M144" s="21">
        <v>1</v>
      </c>
      <c r="N144" s="21">
        <v>6</v>
      </c>
    </row>
    <row r="145" spans="1:14" ht="16.5">
      <c r="A145" s="20" t="s">
        <v>43</v>
      </c>
      <c r="B145" s="21">
        <f t="shared" si="4"/>
        <v>16</v>
      </c>
      <c r="C145" s="25" t="s">
        <v>16</v>
      </c>
      <c r="D145" s="21">
        <v>16</v>
      </c>
      <c r="E145" s="21">
        <f t="shared" si="5"/>
        <v>16</v>
      </c>
      <c r="F145" s="21">
        <v>5</v>
      </c>
      <c r="G145" s="21">
        <v>10</v>
      </c>
      <c r="H145" s="21">
        <v>1</v>
      </c>
      <c r="I145" s="25" t="s">
        <v>16</v>
      </c>
      <c r="J145" s="21">
        <v>3</v>
      </c>
      <c r="K145" s="21">
        <v>4</v>
      </c>
      <c r="L145" s="21">
        <v>4</v>
      </c>
      <c r="M145" s="25" t="s">
        <v>16</v>
      </c>
      <c r="N145" s="21">
        <v>5</v>
      </c>
    </row>
    <row r="146" spans="1:14" ht="16.5">
      <c r="A146" s="20" t="s">
        <v>44</v>
      </c>
      <c r="B146" s="21">
        <f t="shared" si="4"/>
        <v>17</v>
      </c>
      <c r="C146" s="25" t="s">
        <v>16</v>
      </c>
      <c r="D146" s="21">
        <v>17</v>
      </c>
      <c r="E146" s="21">
        <f t="shared" si="5"/>
        <v>16</v>
      </c>
      <c r="F146" s="21">
        <v>5</v>
      </c>
      <c r="G146" s="21">
        <v>11</v>
      </c>
      <c r="H146" s="25" t="s">
        <v>16</v>
      </c>
      <c r="I146" s="21">
        <v>1</v>
      </c>
      <c r="J146" s="21">
        <v>2</v>
      </c>
      <c r="K146" s="21">
        <v>4</v>
      </c>
      <c r="L146" s="21">
        <v>5</v>
      </c>
      <c r="M146" s="21">
        <v>1</v>
      </c>
      <c r="N146" s="21">
        <v>4</v>
      </c>
    </row>
    <row r="147" spans="1:14" ht="16.5">
      <c r="A147" s="20" t="s">
        <v>45</v>
      </c>
      <c r="B147" s="21">
        <f t="shared" si="4"/>
        <v>18</v>
      </c>
      <c r="C147" s="21">
        <v>1</v>
      </c>
      <c r="D147" s="21">
        <v>17</v>
      </c>
      <c r="E147" s="21">
        <f t="shared" si="5"/>
        <v>18</v>
      </c>
      <c r="F147" s="21">
        <v>3</v>
      </c>
      <c r="G147" s="21">
        <v>15</v>
      </c>
      <c r="H147" s="25" t="s">
        <v>16</v>
      </c>
      <c r="I147" s="25" t="s">
        <v>16</v>
      </c>
      <c r="J147" s="21">
        <v>1</v>
      </c>
      <c r="K147" s="21">
        <v>3</v>
      </c>
      <c r="L147" s="21">
        <v>7</v>
      </c>
      <c r="M147" s="21">
        <v>3</v>
      </c>
      <c r="N147" s="21">
        <v>4</v>
      </c>
    </row>
    <row r="148" spans="1:14" ht="16.5">
      <c r="A148" s="20" t="s">
        <v>46</v>
      </c>
      <c r="B148" s="21">
        <f t="shared" si="4"/>
        <v>19</v>
      </c>
      <c r="C148" s="25" t="s">
        <v>16</v>
      </c>
      <c r="D148" s="21">
        <v>19</v>
      </c>
      <c r="E148" s="21">
        <f t="shared" si="5"/>
        <v>19</v>
      </c>
      <c r="F148" s="21">
        <v>2</v>
      </c>
      <c r="G148" s="21">
        <v>17</v>
      </c>
      <c r="H148" s="25" t="s">
        <v>16</v>
      </c>
      <c r="I148" s="25" t="s">
        <v>16</v>
      </c>
      <c r="J148" s="25" t="s">
        <v>16</v>
      </c>
      <c r="K148" s="21">
        <v>1</v>
      </c>
      <c r="L148" s="21">
        <v>14</v>
      </c>
      <c r="M148" s="21">
        <v>3</v>
      </c>
      <c r="N148" s="21">
        <v>1</v>
      </c>
    </row>
    <row r="149" spans="1:14" ht="16.5">
      <c r="A149" s="20" t="s">
        <v>47</v>
      </c>
      <c r="B149" s="21">
        <f t="shared" si="4"/>
        <v>8</v>
      </c>
      <c r="C149" s="25" t="s">
        <v>16</v>
      </c>
      <c r="D149" s="21">
        <v>8</v>
      </c>
      <c r="E149" s="21">
        <f t="shared" si="5"/>
        <v>8</v>
      </c>
      <c r="F149" s="25" t="s">
        <v>16</v>
      </c>
      <c r="G149" s="21">
        <v>8</v>
      </c>
      <c r="H149" s="25" t="s">
        <v>16</v>
      </c>
      <c r="I149" s="25" t="s">
        <v>16</v>
      </c>
      <c r="J149" s="25" t="s">
        <v>16</v>
      </c>
      <c r="K149" s="25" t="s">
        <v>16</v>
      </c>
      <c r="L149" s="21">
        <v>4</v>
      </c>
      <c r="M149" s="21">
        <v>3</v>
      </c>
      <c r="N149" s="21">
        <v>1</v>
      </c>
    </row>
    <row r="150" spans="1:14" ht="16.5">
      <c r="A150" s="20" t="s">
        <v>48</v>
      </c>
      <c r="B150" s="21">
        <f t="shared" si="4"/>
        <v>25</v>
      </c>
      <c r="C150" s="25" t="s">
        <v>16</v>
      </c>
      <c r="D150" s="21">
        <v>25</v>
      </c>
      <c r="E150" s="21">
        <f t="shared" si="5"/>
        <v>25</v>
      </c>
      <c r="F150" s="21">
        <v>3</v>
      </c>
      <c r="G150" s="21">
        <v>22</v>
      </c>
      <c r="H150" s="25" t="s">
        <v>16</v>
      </c>
      <c r="I150" s="25" t="s">
        <v>16</v>
      </c>
      <c r="J150" s="21">
        <v>6</v>
      </c>
      <c r="K150" s="25" t="s">
        <v>16</v>
      </c>
      <c r="L150" s="21">
        <v>8</v>
      </c>
      <c r="M150" s="21">
        <v>7</v>
      </c>
      <c r="N150" s="21">
        <v>4</v>
      </c>
    </row>
    <row r="151" spans="1:14" ht="16.5">
      <c r="A151" s="20" t="s">
        <v>49</v>
      </c>
      <c r="B151" s="21">
        <f t="shared" si="4"/>
        <v>12</v>
      </c>
      <c r="C151" s="25" t="s">
        <v>16</v>
      </c>
      <c r="D151" s="21">
        <v>12</v>
      </c>
      <c r="E151" s="21">
        <f t="shared" si="5"/>
        <v>12</v>
      </c>
      <c r="F151" s="25" t="s">
        <v>16</v>
      </c>
      <c r="G151" s="21">
        <v>12</v>
      </c>
      <c r="H151" s="25" t="s">
        <v>16</v>
      </c>
      <c r="I151" s="25" t="s">
        <v>16</v>
      </c>
      <c r="J151" s="21">
        <v>1</v>
      </c>
      <c r="K151" s="21">
        <v>2</v>
      </c>
      <c r="L151" s="21">
        <v>3</v>
      </c>
      <c r="M151" s="21">
        <v>3</v>
      </c>
      <c r="N151" s="21">
        <v>3</v>
      </c>
    </row>
    <row r="152" spans="1:14" ht="16.5">
      <c r="A152" s="20" t="s">
        <v>50</v>
      </c>
      <c r="B152" s="21">
        <f t="shared" si="4"/>
        <v>10</v>
      </c>
      <c r="C152" s="25" t="s">
        <v>16</v>
      </c>
      <c r="D152" s="21">
        <v>10</v>
      </c>
      <c r="E152" s="21">
        <f t="shared" si="5"/>
        <v>10</v>
      </c>
      <c r="F152" s="25" t="s">
        <v>16</v>
      </c>
      <c r="G152" s="21">
        <v>10</v>
      </c>
      <c r="H152" s="25" t="s">
        <v>16</v>
      </c>
      <c r="I152" s="25" t="s">
        <v>16</v>
      </c>
      <c r="J152" s="25" t="s">
        <v>16</v>
      </c>
      <c r="K152" s="21">
        <v>1</v>
      </c>
      <c r="L152" s="21">
        <v>2</v>
      </c>
      <c r="M152" s="21">
        <v>3</v>
      </c>
      <c r="N152" s="21">
        <v>4</v>
      </c>
    </row>
    <row r="153" spans="1:14" ht="16.5">
      <c r="A153" s="20" t="s">
        <v>51</v>
      </c>
      <c r="B153" s="21">
        <f t="shared" si="4"/>
        <v>3</v>
      </c>
      <c r="C153" s="25" t="s">
        <v>16</v>
      </c>
      <c r="D153" s="21">
        <v>3</v>
      </c>
      <c r="E153" s="21">
        <f t="shared" si="5"/>
        <v>3</v>
      </c>
      <c r="F153" s="25" t="s">
        <v>16</v>
      </c>
      <c r="G153" s="21">
        <v>3</v>
      </c>
      <c r="H153" s="25" t="s">
        <v>16</v>
      </c>
      <c r="I153" s="25" t="s">
        <v>16</v>
      </c>
      <c r="J153" s="25" t="s">
        <v>16</v>
      </c>
      <c r="K153" s="21">
        <v>1</v>
      </c>
      <c r="L153" s="21">
        <v>1</v>
      </c>
      <c r="M153" s="25" t="s">
        <v>16</v>
      </c>
      <c r="N153" s="21">
        <v>1</v>
      </c>
    </row>
    <row r="154" spans="1:14" ht="16.5">
      <c r="A154" s="20" t="s">
        <v>52</v>
      </c>
      <c r="B154" s="21">
        <f t="shared" si="4"/>
        <v>4</v>
      </c>
      <c r="C154" s="25" t="s">
        <v>16</v>
      </c>
      <c r="D154" s="21">
        <v>4</v>
      </c>
      <c r="E154" s="21">
        <f t="shared" si="5"/>
        <v>4</v>
      </c>
      <c r="F154" s="25" t="s">
        <v>16</v>
      </c>
      <c r="G154" s="21">
        <v>4</v>
      </c>
      <c r="H154" s="25" t="s">
        <v>16</v>
      </c>
      <c r="I154" s="25" t="s">
        <v>16</v>
      </c>
      <c r="J154" s="25" t="s">
        <v>16</v>
      </c>
      <c r="K154" s="25" t="s">
        <v>16</v>
      </c>
      <c r="L154" s="21">
        <v>1</v>
      </c>
      <c r="M154" s="25" t="s">
        <v>16</v>
      </c>
      <c r="N154" s="21">
        <v>3</v>
      </c>
    </row>
    <row r="155" spans="1:14" ht="16.5">
      <c r="A155" s="23" t="s">
        <v>55</v>
      </c>
      <c r="B155" s="27" t="s">
        <v>16</v>
      </c>
      <c r="C155" s="27" t="s">
        <v>16</v>
      </c>
      <c r="D155" s="27" t="s">
        <v>16</v>
      </c>
      <c r="E155" s="27" t="s">
        <v>16</v>
      </c>
      <c r="F155" s="27" t="s">
        <v>16</v>
      </c>
      <c r="G155" s="27" t="s">
        <v>16</v>
      </c>
      <c r="H155" s="27" t="s">
        <v>16</v>
      </c>
      <c r="I155" s="27" t="s">
        <v>16</v>
      </c>
      <c r="J155" s="27" t="s">
        <v>16</v>
      </c>
      <c r="K155" s="27" t="s">
        <v>16</v>
      </c>
      <c r="L155" s="27" t="s">
        <v>16</v>
      </c>
      <c r="M155" s="27" t="s">
        <v>16</v>
      </c>
      <c r="N155" s="27" t="s">
        <v>16</v>
      </c>
    </row>
    <row r="156" ht="16.5">
      <c r="A156" s="2" t="s">
        <v>70</v>
      </c>
    </row>
    <row r="157" ht="16.5">
      <c r="A157" s="1" t="s">
        <v>69</v>
      </c>
    </row>
    <row r="161" spans="1:14" ht="16.5">
      <c r="A161" s="5" t="s">
        <v>72</v>
      </c>
      <c r="B161" s="5"/>
      <c r="C161" s="5"/>
      <c r="D161" s="5"/>
      <c r="E161" s="5"/>
      <c r="F161" s="5"/>
      <c r="G161" s="5"/>
      <c r="H161" s="5"/>
      <c r="I161" s="5"/>
      <c r="J161" s="5"/>
      <c r="K161" s="5"/>
      <c r="L161" s="5"/>
      <c r="M161" s="5"/>
      <c r="N161" s="5"/>
    </row>
    <row r="163" spans="1:14" ht="16.5">
      <c r="A163" s="3" t="s">
        <v>0</v>
      </c>
      <c r="B163" s="3"/>
      <c r="C163" s="3"/>
      <c r="D163" s="3"/>
      <c r="E163" s="3"/>
      <c r="F163" s="3"/>
      <c r="G163" s="3"/>
      <c r="H163" s="3"/>
      <c r="I163" s="3"/>
      <c r="J163" s="3"/>
      <c r="K163" s="3"/>
      <c r="L163" s="3"/>
      <c r="M163" s="3"/>
      <c r="N163" s="3"/>
    </row>
    <row r="167" spans="1:14" ht="16.5">
      <c r="A167" s="16"/>
      <c r="B167" s="7" t="s">
        <v>1</v>
      </c>
      <c r="C167" s="14"/>
      <c r="D167" s="15" t="s">
        <v>2</v>
      </c>
      <c r="E167" s="7" t="s">
        <v>3</v>
      </c>
      <c r="F167" s="14"/>
      <c r="G167" s="14"/>
      <c r="H167" s="15" t="s">
        <v>2</v>
      </c>
      <c r="I167" s="8" t="s">
        <v>4</v>
      </c>
      <c r="J167" s="11" t="s">
        <v>60</v>
      </c>
      <c r="K167" s="12"/>
      <c r="L167" s="12"/>
      <c r="M167" s="12"/>
      <c r="N167" s="13"/>
    </row>
    <row r="168" spans="1:14" ht="16.5">
      <c r="A168" s="9"/>
      <c r="B168" s="6" t="s">
        <v>5</v>
      </c>
      <c r="C168" s="6" t="s">
        <v>6</v>
      </c>
      <c r="D168" s="6" t="s">
        <v>7</v>
      </c>
      <c r="E168" s="6" t="s">
        <v>5</v>
      </c>
      <c r="F168" s="6" t="s">
        <v>8</v>
      </c>
      <c r="G168" s="6" t="s">
        <v>9</v>
      </c>
      <c r="H168" s="6" t="s">
        <v>10</v>
      </c>
      <c r="I168" s="9"/>
      <c r="J168" s="6" t="s">
        <v>11</v>
      </c>
      <c r="K168" s="10" t="s">
        <v>12</v>
      </c>
      <c r="L168" s="10" t="s">
        <v>13</v>
      </c>
      <c r="M168" s="10" t="s">
        <v>14</v>
      </c>
      <c r="N168" s="10" t="s">
        <v>15</v>
      </c>
    </row>
    <row r="169" spans="1:14" ht="16.5">
      <c r="A169" s="17" t="s">
        <v>58</v>
      </c>
      <c r="B169" s="18">
        <f aca="true" t="shared" si="6" ref="B169:B207">C169+D169</f>
        <v>3076</v>
      </c>
      <c r="C169" s="19" t="s">
        <v>16</v>
      </c>
      <c r="D169" s="18">
        <v>3076</v>
      </c>
      <c r="E169" s="18">
        <f aca="true" t="shared" si="7" ref="E169:E207">SUM(F169:H169)</f>
        <v>3072</v>
      </c>
      <c r="F169" s="18">
        <v>3003</v>
      </c>
      <c r="G169" s="18">
        <v>45</v>
      </c>
      <c r="H169" s="18">
        <v>24</v>
      </c>
      <c r="I169" s="18">
        <v>4</v>
      </c>
      <c r="J169" s="18">
        <v>1638</v>
      </c>
      <c r="K169" s="18">
        <v>981</v>
      </c>
      <c r="L169" s="18">
        <v>231</v>
      </c>
      <c r="M169" s="18">
        <v>103</v>
      </c>
      <c r="N169" s="18">
        <v>119</v>
      </c>
    </row>
    <row r="170" spans="1:14" ht="16.5">
      <c r="A170" s="20" t="s">
        <v>17</v>
      </c>
      <c r="B170" s="21">
        <f t="shared" si="6"/>
        <v>3362</v>
      </c>
      <c r="C170" s="21">
        <v>4</v>
      </c>
      <c r="D170" s="21">
        <v>3358</v>
      </c>
      <c r="E170" s="21">
        <f t="shared" si="7"/>
        <v>3357</v>
      </c>
      <c r="F170" s="21">
        <v>3294</v>
      </c>
      <c r="G170" s="21">
        <v>27</v>
      </c>
      <c r="H170" s="21">
        <v>36</v>
      </c>
      <c r="I170" s="21">
        <v>5</v>
      </c>
      <c r="J170" s="21">
        <v>2040</v>
      </c>
      <c r="K170" s="21">
        <v>873</v>
      </c>
      <c r="L170" s="21">
        <v>230</v>
      </c>
      <c r="M170" s="21">
        <v>73</v>
      </c>
      <c r="N170" s="21">
        <v>141</v>
      </c>
    </row>
    <row r="171" spans="1:14" ht="16.5">
      <c r="A171" s="20" t="s">
        <v>18</v>
      </c>
      <c r="B171" s="21">
        <f t="shared" si="6"/>
        <v>4710</v>
      </c>
      <c r="C171" s="21">
        <v>5</v>
      </c>
      <c r="D171" s="21">
        <v>4705</v>
      </c>
      <c r="E171" s="21">
        <f t="shared" si="7"/>
        <v>4705</v>
      </c>
      <c r="F171" s="21">
        <v>4658</v>
      </c>
      <c r="G171" s="21">
        <v>24</v>
      </c>
      <c r="H171" s="21">
        <v>23</v>
      </c>
      <c r="I171" s="21">
        <v>5</v>
      </c>
      <c r="J171" s="21">
        <v>2854</v>
      </c>
      <c r="K171" s="21">
        <v>1222</v>
      </c>
      <c r="L171" s="21">
        <v>346</v>
      </c>
      <c r="M171" s="21">
        <v>103</v>
      </c>
      <c r="N171" s="21">
        <v>180</v>
      </c>
    </row>
    <row r="172" spans="1:14" ht="16.5">
      <c r="A172" s="20" t="s">
        <v>19</v>
      </c>
      <c r="B172" s="21">
        <f t="shared" si="6"/>
        <v>6380</v>
      </c>
      <c r="C172" s="21">
        <v>5</v>
      </c>
      <c r="D172" s="21">
        <v>6375</v>
      </c>
      <c r="E172" s="21">
        <f t="shared" si="7"/>
        <v>6377</v>
      </c>
      <c r="F172" s="21">
        <v>6320</v>
      </c>
      <c r="G172" s="21">
        <v>41</v>
      </c>
      <c r="H172" s="21">
        <v>16</v>
      </c>
      <c r="I172" s="21">
        <v>3</v>
      </c>
      <c r="J172" s="21">
        <v>4127</v>
      </c>
      <c r="K172" s="21">
        <v>1512</v>
      </c>
      <c r="L172" s="21">
        <v>380</v>
      </c>
      <c r="M172" s="21">
        <v>130</v>
      </c>
      <c r="N172" s="21">
        <v>228</v>
      </c>
    </row>
    <row r="173" spans="1:14" ht="16.5">
      <c r="A173" s="20" t="s">
        <v>20</v>
      </c>
      <c r="B173" s="21">
        <f t="shared" si="6"/>
        <v>6235</v>
      </c>
      <c r="C173" s="21">
        <v>3</v>
      </c>
      <c r="D173" s="21">
        <v>6232</v>
      </c>
      <c r="E173" s="21">
        <f t="shared" si="7"/>
        <v>6224</v>
      </c>
      <c r="F173" s="21">
        <v>6179</v>
      </c>
      <c r="G173" s="21">
        <v>33</v>
      </c>
      <c r="H173" s="21">
        <v>12</v>
      </c>
      <c r="I173" s="21">
        <v>11</v>
      </c>
      <c r="J173" s="21">
        <v>4160</v>
      </c>
      <c r="K173" s="21">
        <v>1262</v>
      </c>
      <c r="L173" s="21">
        <v>396</v>
      </c>
      <c r="M173" s="21">
        <v>154</v>
      </c>
      <c r="N173" s="21">
        <v>252</v>
      </c>
    </row>
    <row r="174" spans="1:14" ht="16.5">
      <c r="A174" s="20" t="s">
        <v>54</v>
      </c>
      <c r="B174" s="21">
        <f t="shared" si="6"/>
        <v>5462</v>
      </c>
      <c r="C174" s="21">
        <v>11</v>
      </c>
      <c r="D174" s="21">
        <v>5451</v>
      </c>
      <c r="E174" s="21">
        <f t="shared" si="7"/>
        <v>5456</v>
      </c>
      <c r="F174" s="21">
        <v>5404</v>
      </c>
      <c r="G174" s="21">
        <v>48</v>
      </c>
      <c r="H174" s="21">
        <v>4</v>
      </c>
      <c r="I174" s="21">
        <v>6</v>
      </c>
      <c r="J174" s="21">
        <v>3409</v>
      </c>
      <c r="K174" s="21">
        <v>1299</v>
      </c>
      <c r="L174" s="21">
        <v>360</v>
      </c>
      <c r="M174" s="21">
        <v>141</v>
      </c>
      <c r="N174" s="21">
        <v>247</v>
      </c>
    </row>
    <row r="175" spans="1:14" ht="16.5">
      <c r="A175" s="20" t="s">
        <v>73</v>
      </c>
      <c r="B175" s="21">
        <f t="shared" si="6"/>
        <v>18849</v>
      </c>
      <c r="C175" s="21">
        <v>11</v>
      </c>
      <c r="D175" s="21">
        <v>18838</v>
      </c>
      <c r="E175" s="21">
        <f t="shared" si="7"/>
        <v>18830</v>
      </c>
      <c r="F175" s="21">
        <v>18699</v>
      </c>
      <c r="G175" s="21">
        <v>71</v>
      </c>
      <c r="H175" s="21">
        <v>60</v>
      </c>
      <c r="I175" s="21">
        <v>19</v>
      </c>
      <c r="J175" s="21">
        <v>13526</v>
      </c>
      <c r="K175" s="21">
        <v>3376</v>
      </c>
      <c r="L175" s="21">
        <v>956</v>
      </c>
      <c r="M175" s="21">
        <v>371</v>
      </c>
      <c r="N175" s="21">
        <v>601</v>
      </c>
    </row>
    <row r="176" spans="1:14" ht="16.5">
      <c r="A176" s="20" t="s">
        <v>22</v>
      </c>
      <c r="B176" s="21">
        <f t="shared" si="6"/>
        <v>19702</v>
      </c>
      <c r="C176" s="21">
        <v>19</v>
      </c>
      <c r="D176" s="21">
        <v>19683</v>
      </c>
      <c r="E176" s="21">
        <f t="shared" si="7"/>
        <v>19687</v>
      </c>
      <c r="F176" s="21">
        <v>19415</v>
      </c>
      <c r="G176" s="21">
        <v>61</v>
      </c>
      <c r="H176" s="21">
        <v>211</v>
      </c>
      <c r="I176" s="21">
        <v>15</v>
      </c>
      <c r="J176" s="21">
        <v>14283</v>
      </c>
      <c r="K176" s="21">
        <v>3327</v>
      </c>
      <c r="L176" s="21">
        <v>795</v>
      </c>
      <c r="M176" s="21">
        <v>445</v>
      </c>
      <c r="N176" s="21">
        <v>837</v>
      </c>
    </row>
    <row r="177" spans="1:14" ht="16.5">
      <c r="A177" s="22" t="s">
        <v>71</v>
      </c>
      <c r="B177" s="21">
        <f t="shared" si="6"/>
        <v>21555</v>
      </c>
      <c r="C177" s="21">
        <v>15</v>
      </c>
      <c r="D177" s="21">
        <v>21540</v>
      </c>
      <c r="E177" s="21">
        <f t="shared" si="7"/>
        <v>21542</v>
      </c>
      <c r="F177" s="21">
        <v>21250</v>
      </c>
      <c r="G177" s="21">
        <v>80</v>
      </c>
      <c r="H177" s="21">
        <v>212</v>
      </c>
      <c r="I177" s="21">
        <v>13</v>
      </c>
      <c r="J177" s="21">
        <v>16629</v>
      </c>
      <c r="K177" s="21">
        <v>2907</v>
      </c>
      <c r="L177" s="21">
        <v>802</v>
      </c>
      <c r="M177" s="21">
        <v>425</v>
      </c>
      <c r="N177" s="21">
        <v>779</v>
      </c>
    </row>
    <row r="178" spans="1:14" ht="16.5">
      <c r="A178" s="20" t="s">
        <v>24</v>
      </c>
      <c r="B178" s="21">
        <f t="shared" si="6"/>
        <v>23706</v>
      </c>
      <c r="C178" s="21">
        <v>13</v>
      </c>
      <c r="D178" s="21">
        <v>23693</v>
      </c>
      <c r="E178" s="21">
        <f t="shared" si="7"/>
        <v>23675</v>
      </c>
      <c r="F178" s="21">
        <v>23198</v>
      </c>
      <c r="G178" s="21">
        <v>153</v>
      </c>
      <c r="H178" s="21">
        <v>324</v>
      </c>
      <c r="I178" s="21">
        <v>31</v>
      </c>
      <c r="J178" s="21">
        <v>18860</v>
      </c>
      <c r="K178" s="21">
        <v>2940</v>
      </c>
      <c r="L178" s="21">
        <v>915</v>
      </c>
      <c r="M178" s="21">
        <v>307</v>
      </c>
      <c r="N178" s="21">
        <v>653</v>
      </c>
    </row>
    <row r="179" spans="1:14" ht="16.5">
      <c r="A179" s="20" t="s">
        <v>25</v>
      </c>
      <c r="B179" s="21">
        <f t="shared" si="6"/>
        <v>22052</v>
      </c>
      <c r="C179" s="21">
        <v>31</v>
      </c>
      <c r="D179" s="21">
        <v>22021</v>
      </c>
      <c r="E179" s="21">
        <f t="shared" si="7"/>
        <v>22043</v>
      </c>
      <c r="F179" s="21">
        <v>21582</v>
      </c>
      <c r="G179" s="21">
        <v>103</v>
      </c>
      <c r="H179" s="21">
        <v>358</v>
      </c>
      <c r="I179" s="21">
        <v>9</v>
      </c>
      <c r="J179" s="21">
        <v>17534</v>
      </c>
      <c r="K179" s="21">
        <v>2614</v>
      </c>
      <c r="L179" s="21">
        <v>829</v>
      </c>
      <c r="M179" s="21">
        <v>333</v>
      </c>
      <c r="N179" s="21">
        <v>733</v>
      </c>
    </row>
    <row r="180" spans="1:14" ht="16.5">
      <c r="A180" s="20" t="s">
        <v>26</v>
      </c>
      <c r="B180" s="21">
        <f t="shared" si="6"/>
        <v>21329</v>
      </c>
      <c r="C180" s="21">
        <v>9</v>
      </c>
      <c r="D180" s="21">
        <v>21320</v>
      </c>
      <c r="E180" s="21">
        <f t="shared" si="7"/>
        <v>21318</v>
      </c>
      <c r="F180" s="21">
        <v>20853</v>
      </c>
      <c r="G180" s="21">
        <v>188</v>
      </c>
      <c r="H180" s="21">
        <v>277</v>
      </c>
      <c r="I180" s="21">
        <v>11</v>
      </c>
      <c r="J180" s="21">
        <v>16953</v>
      </c>
      <c r="K180" s="21">
        <v>2339</v>
      </c>
      <c r="L180" s="21">
        <v>874</v>
      </c>
      <c r="M180" s="21">
        <v>405</v>
      </c>
      <c r="N180" s="21">
        <v>747</v>
      </c>
    </row>
    <row r="181" spans="1:14" ht="16.5">
      <c r="A181" s="20" t="s">
        <v>27</v>
      </c>
      <c r="B181" s="21">
        <f t="shared" si="6"/>
        <v>24895</v>
      </c>
      <c r="C181" s="21">
        <v>11</v>
      </c>
      <c r="D181" s="21">
        <v>24884</v>
      </c>
      <c r="E181" s="21">
        <f t="shared" si="7"/>
        <v>24888</v>
      </c>
      <c r="F181" s="21">
        <v>24342</v>
      </c>
      <c r="G181" s="21">
        <v>207</v>
      </c>
      <c r="H181" s="21">
        <v>339</v>
      </c>
      <c r="I181" s="21">
        <v>7</v>
      </c>
      <c r="J181" s="21">
        <v>17614</v>
      </c>
      <c r="K181" s="21">
        <v>3828</v>
      </c>
      <c r="L181" s="21">
        <v>1621</v>
      </c>
      <c r="M181" s="21">
        <v>676</v>
      </c>
      <c r="N181" s="21">
        <v>1149</v>
      </c>
    </row>
    <row r="182" spans="1:14" ht="16.5">
      <c r="A182" s="20" t="s">
        <v>28</v>
      </c>
      <c r="B182" s="21">
        <f t="shared" si="6"/>
        <v>25800</v>
      </c>
      <c r="C182" s="21">
        <v>7</v>
      </c>
      <c r="D182" s="21">
        <v>25793</v>
      </c>
      <c r="E182" s="21">
        <f t="shared" si="7"/>
        <v>25780</v>
      </c>
      <c r="F182" s="21">
        <v>25142</v>
      </c>
      <c r="G182" s="21">
        <v>328</v>
      </c>
      <c r="H182" s="21">
        <v>310</v>
      </c>
      <c r="I182" s="21">
        <v>20</v>
      </c>
      <c r="J182" s="21">
        <v>18803</v>
      </c>
      <c r="K182" s="21">
        <v>3785</v>
      </c>
      <c r="L182" s="21">
        <v>1429</v>
      </c>
      <c r="M182" s="21">
        <v>629</v>
      </c>
      <c r="N182" s="21">
        <v>1134</v>
      </c>
    </row>
    <row r="183" spans="1:14" ht="16.5">
      <c r="A183" s="20" t="s">
        <v>29</v>
      </c>
      <c r="B183" s="21">
        <f t="shared" si="6"/>
        <v>26504</v>
      </c>
      <c r="C183" s="21">
        <v>20</v>
      </c>
      <c r="D183" s="21">
        <v>26484</v>
      </c>
      <c r="E183" s="21">
        <f t="shared" si="7"/>
        <v>26413</v>
      </c>
      <c r="F183" s="21">
        <v>25789</v>
      </c>
      <c r="G183" s="21">
        <v>571</v>
      </c>
      <c r="H183" s="21">
        <v>53</v>
      </c>
      <c r="I183" s="21">
        <v>91</v>
      </c>
      <c r="J183" s="21">
        <v>19223</v>
      </c>
      <c r="K183" s="21">
        <v>3767</v>
      </c>
      <c r="L183" s="21">
        <v>1365</v>
      </c>
      <c r="M183" s="21">
        <v>658</v>
      </c>
      <c r="N183" s="21">
        <v>1400</v>
      </c>
    </row>
    <row r="184" spans="1:14" ht="16.5">
      <c r="A184" s="20" t="s">
        <v>30</v>
      </c>
      <c r="B184" s="21">
        <f t="shared" si="6"/>
        <v>27732</v>
      </c>
      <c r="C184" s="21">
        <v>91</v>
      </c>
      <c r="D184" s="21">
        <v>27641</v>
      </c>
      <c r="E184" s="21">
        <f t="shared" si="7"/>
        <v>27658</v>
      </c>
      <c r="F184" s="21">
        <v>27118</v>
      </c>
      <c r="G184" s="21">
        <v>456</v>
      </c>
      <c r="H184" s="21">
        <v>84</v>
      </c>
      <c r="I184" s="21">
        <v>74</v>
      </c>
      <c r="J184" s="21">
        <v>21166</v>
      </c>
      <c r="K184" s="21">
        <v>3014</v>
      </c>
      <c r="L184" s="21">
        <v>1185</v>
      </c>
      <c r="M184" s="21">
        <v>589</v>
      </c>
      <c r="N184" s="21">
        <v>1704</v>
      </c>
    </row>
    <row r="185" spans="1:14" ht="16.5">
      <c r="A185" s="20" t="s">
        <v>31</v>
      </c>
      <c r="B185" s="21">
        <f t="shared" si="6"/>
        <v>20589</v>
      </c>
      <c r="C185" s="21">
        <v>74</v>
      </c>
      <c r="D185" s="21">
        <v>20515</v>
      </c>
      <c r="E185" s="21">
        <f t="shared" si="7"/>
        <v>20546</v>
      </c>
      <c r="F185" s="21">
        <v>20153</v>
      </c>
      <c r="G185" s="21">
        <v>365</v>
      </c>
      <c r="H185" s="21">
        <v>28</v>
      </c>
      <c r="I185" s="21">
        <v>43</v>
      </c>
      <c r="J185" s="21">
        <v>15519</v>
      </c>
      <c r="K185" s="21">
        <v>2287</v>
      </c>
      <c r="L185" s="21">
        <v>1059</v>
      </c>
      <c r="M185" s="21">
        <v>495</v>
      </c>
      <c r="N185" s="21">
        <v>1186</v>
      </c>
    </row>
    <row r="186" spans="1:14" ht="16.5">
      <c r="A186" s="20" t="s">
        <v>32</v>
      </c>
      <c r="B186" s="21">
        <f t="shared" si="6"/>
        <v>27591</v>
      </c>
      <c r="C186" s="21">
        <v>43</v>
      </c>
      <c r="D186" s="21">
        <v>27548</v>
      </c>
      <c r="E186" s="21">
        <f t="shared" si="7"/>
        <v>27570</v>
      </c>
      <c r="F186" s="21">
        <v>26765</v>
      </c>
      <c r="G186" s="21">
        <v>798</v>
      </c>
      <c r="H186" s="21">
        <v>7</v>
      </c>
      <c r="I186" s="21">
        <v>21</v>
      </c>
      <c r="J186" s="21">
        <v>22444</v>
      </c>
      <c r="K186" s="21">
        <v>2473</v>
      </c>
      <c r="L186" s="21">
        <v>958</v>
      </c>
      <c r="M186" s="21">
        <v>447</v>
      </c>
      <c r="N186" s="21">
        <v>1248</v>
      </c>
    </row>
    <row r="187" spans="1:14" ht="16.5">
      <c r="A187" s="20" t="s">
        <v>33</v>
      </c>
      <c r="B187" s="21">
        <f t="shared" si="6"/>
        <v>31160</v>
      </c>
      <c r="C187" s="21">
        <v>21</v>
      </c>
      <c r="D187" s="21">
        <v>31139</v>
      </c>
      <c r="E187" s="21">
        <f t="shared" si="7"/>
        <v>31106</v>
      </c>
      <c r="F187" s="21">
        <v>30290</v>
      </c>
      <c r="G187" s="21">
        <v>790</v>
      </c>
      <c r="H187" s="21">
        <v>26</v>
      </c>
      <c r="I187" s="21">
        <v>54</v>
      </c>
      <c r="J187" s="21">
        <v>26275</v>
      </c>
      <c r="K187" s="21">
        <v>2165</v>
      </c>
      <c r="L187" s="21">
        <v>912</v>
      </c>
      <c r="M187" s="21">
        <v>495</v>
      </c>
      <c r="N187" s="21">
        <v>1259</v>
      </c>
    </row>
    <row r="188" spans="1:14" ht="16.5">
      <c r="A188" s="20" t="s">
        <v>34</v>
      </c>
      <c r="B188" s="21">
        <f t="shared" si="6"/>
        <v>34085</v>
      </c>
      <c r="C188" s="21">
        <v>54</v>
      </c>
      <c r="D188" s="21">
        <v>34031</v>
      </c>
      <c r="E188" s="21">
        <f t="shared" si="7"/>
        <v>34020</v>
      </c>
      <c r="F188" s="21">
        <v>32966</v>
      </c>
      <c r="G188" s="21">
        <v>993</v>
      </c>
      <c r="H188" s="21">
        <v>61</v>
      </c>
      <c r="I188" s="21">
        <v>65</v>
      </c>
      <c r="J188" s="21">
        <v>27888</v>
      </c>
      <c r="K188" s="21">
        <v>2535</v>
      </c>
      <c r="L188" s="21">
        <v>1079</v>
      </c>
      <c r="M188" s="21">
        <v>688</v>
      </c>
      <c r="N188" s="21">
        <v>1830</v>
      </c>
    </row>
    <row r="189" spans="1:14" ht="16.5">
      <c r="A189" s="20" t="s">
        <v>35</v>
      </c>
      <c r="B189" s="21">
        <f t="shared" si="6"/>
        <v>39736</v>
      </c>
      <c r="C189" s="21">
        <v>65</v>
      </c>
      <c r="D189" s="21">
        <v>39671</v>
      </c>
      <c r="E189" s="21">
        <f t="shared" si="7"/>
        <v>39660</v>
      </c>
      <c r="F189" s="21">
        <v>38709</v>
      </c>
      <c r="G189" s="21">
        <v>903</v>
      </c>
      <c r="H189" s="21">
        <v>48</v>
      </c>
      <c r="I189" s="21">
        <v>76</v>
      </c>
      <c r="J189" s="21">
        <v>31750</v>
      </c>
      <c r="K189" s="21">
        <v>3513</v>
      </c>
      <c r="L189" s="21">
        <v>1691</v>
      </c>
      <c r="M189" s="21">
        <v>888</v>
      </c>
      <c r="N189" s="21">
        <v>1818</v>
      </c>
    </row>
    <row r="190" spans="1:14" ht="16.5">
      <c r="A190" s="20" t="s">
        <v>36</v>
      </c>
      <c r="B190" s="21">
        <f t="shared" si="6"/>
        <v>42900</v>
      </c>
      <c r="C190" s="21">
        <v>76</v>
      </c>
      <c r="D190" s="21">
        <v>42824</v>
      </c>
      <c r="E190" s="21">
        <f t="shared" si="7"/>
        <v>42763</v>
      </c>
      <c r="F190" s="21">
        <v>41934</v>
      </c>
      <c r="G190" s="21">
        <v>815</v>
      </c>
      <c r="H190" s="21">
        <v>14</v>
      </c>
      <c r="I190" s="21">
        <v>137</v>
      </c>
      <c r="J190" s="21">
        <v>33838</v>
      </c>
      <c r="K190" s="21">
        <v>3796</v>
      </c>
      <c r="L190" s="21">
        <v>1898</v>
      </c>
      <c r="M190" s="21">
        <v>973</v>
      </c>
      <c r="N190" s="21">
        <v>2258</v>
      </c>
    </row>
    <row r="191" spans="1:14" ht="16.5">
      <c r="A191" s="20" t="s">
        <v>37</v>
      </c>
      <c r="B191" s="21">
        <f t="shared" si="6"/>
        <v>55853</v>
      </c>
      <c r="C191" s="21">
        <v>137</v>
      </c>
      <c r="D191" s="21">
        <v>55716</v>
      </c>
      <c r="E191" s="21">
        <f t="shared" si="7"/>
        <v>55694</v>
      </c>
      <c r="F191" s="21">
        <v>54264</v>
      </c>
      <c r="G191" s="21">
        <v>1183</v>
      </c>
      <c r="H191" s="21">
        <v>247</v>
      </c>
      <c r="I191" s="21">
        <v>159</v>
      </c>
      <c r="J191" s="21">
        <v>42199</v>
      </c>
      <c r="K191" s="21">
        <v>4137</v>
      </c>
      <c r="L191" s="21">
        <v>2575</v>
      </c>
      <c r="M191" s="21">
        <v>1682</v>
      </c>
      <c r="N191" s="21">
        <v>5101</v>
      </c>
    </row>
    <row r="192" spans="1:14" ht="16.5">
      <c r="A192" s="20" t="s">
        <v>38</v>
      </c>
      <c r="B192" s="21">
        <f t="shared" si="6"/>
        <v>54390</v>
      </c>
      <c r="C192" s="21">
        <v>159</v>
      </c>
      <c r="D192" s="21">
        <v>54231</v>
      </c>
      <c r="E192" s="21">
        <f t="shared" si="7"/>
        <v>54165</v>
      </c>
      <c r="F192" s="21">
        <v>53077</v>
      </c>
      <c r="G192" s="21">
        <v>965</v>
      </c>
      <c r="H192" s="21">
        <v>123</v>
      </c>
      <c r="I192" s="21">
        <v>225</v>
      </c>
      <c r="J192" s="21">
        <v>42716</v>
      </c>
      <c r="K192" s="21">
        <v>3527</v>
      </c>
      <c r="L192" s="21">
        <v>2493</v>
      </c>
      <c r="M192" s="21">
        <v>1619</v>
      </c>
      <c r="N192" s="21">
        <v>3810</v>
      </c>
    </row>
    <row r="193" spans="1:14" ht="16.5">
      <c r="A193" s="20" t="s">
        <v>39</v>
      </c>
      <c r="B193" s="21">
        <f t="shared" si="6"/>
        <v>61673</v>
      </c>
      <c r="C193" s="21">
        <v>225</v>
      </c>
      <c r="D193" s="21">
        <v>61448</v>
      </c>
      <c r="E193" s="21">
        <f t="shared" si="7"/>
        <v>61314</v>
      </c>
      <c r="F193" s="21">
        <v>60329</v>
      </c>
      <c r="G193" s="21">
        <v>842</v>
      </c>
      <c r="H193" s="21">
        <v>143</v>
      </c>
      <c r="I193" s="21">
        <v>359</v>
      </c>
      <c r="J193" s="21">
        <v>50874</v>
      </c>
      <c r="K193" s="21">
        <v>4079</v>
      </c>
      <c r="L193" s="21">
        <v>2204</v>
      </c>
      <c r="M193" s="21">
        <v>1558</v>
      </c>
      <c r="N193" s="21">
        <v>2599</v>
      </c>
    </row>
    <row r="194" spans="1:14" ht="16.5">
      <c r="A194" s="20" t="s">
        <v>40</v>
      </c>
      <c r="B194" s="21">
        <f t="shared" si="6"/>
        <v>78035</v>
      </c>
      <c r="C194" s="21">
        <v>359</v>
      </c>
      <c r="D194" s="21">
        <v>77676</v>
      </c>
      <c r="E194" s="21">
        <f t="shared" si="7"/>
        <v>77943</v>
      </c>
      <c r="F194" s="21">
        <v>76709</v>
      </c>
      <c r="G194" s="21">
        <v>1100</v>
      </c>
      <c r="H194" s="21">
        <v>134</v>
      </c>
      <c r="I194" s="21">
        <v>92</v>
      </c>
      <c r="J194" s="21">
        <v>65803</v>
      </c>
      <c r="K194" s="21">
        <v>3591</v>
      </c>
      <c r="L194" s="21">
        <v>2486</v>
      </c>
      <c r="M194" s="21">
        <v>1930</v>
      </c>
      <c r="N194" s="21">
        <v>4133</v>
      </c>
    </row>
    <row r="195" spans="1:14" ht="16.5">
      <c r="A195" s="20" t="s">
        <v>41</v>
      </c>
      <c r="B195" s="21">
        <f t="shared" si="6"/>
        <v>69966</v>
      </c>
      <c r="C195" s="21">
        <v>92</v>
      </c>
      <c r="D195" s="21">
        <v>69874</v>
      </c>
      <c r="E195" s="21">
        <f t="shared" si="7"/>
        <v>69769</v>
      </c>
      <c r="F195" s="21">
        <v>68853</v>
      </c>
      <c r="G195" s="21">
        <v>866</v>
      </c>
      <c r="H195" s="21">
        <v>50</v>
      </c>
      <c r="I195" s="21">
        <v>197</v>
      </c>
      <c r="J195" s="21">
        <v>59298</v>
      </c>
      <c r="K195" s="21">
        <v>3510</v>
      </c>
      <c r="L195" s="21">
        <v>2031</v>
      </c>
      <c r="M195" s="21">
        <v>1441</v>
      </c>
      <c r="N195" s="21">
        <v>3489</v>
      </c>
    </row>
    <row r="196" spans="1:14" ht="16.5">
      <c r="A196" s="20" t="s">
        <v>42</v>
      </c>
      <c r="B196" s="21">
        <f t="shared" si="6"/>
        <v>80131</v>
      </c>
      <c r="C196" s="21">
        <v>197</v>
      </c>
      <c r="D196" s="21">
        <v>79934</v>
      </c>
      <c r="E196" s="21">
        <f t="shared" si="7"/>
        <v>80043</v>
      </c>
      <c r="F196" s="21">
        <v>79201</v>
      </c>
      <c r="G196" s="21">
        <v>835</v>
      </c>
      <c r="H196" s="21">
        <v>7</v>
      </c>
      <c r="I196" s="21">
        <v>88</v>
      </c>
      <c r="J196" s="21">
        <v>66181</v>
      </c>
      <c r="K196" s="21">
        <v>4544</v>
      </c>
      <c r="L196" s="21">
        <v>2729</v>
      </c>
      <c r="M196" s="21">
        <v>1765</v>
      </c>
      <c r="N196" s="21">
        <v>4824</v>
      </c>
    </row>
    <row r="197" spans="1:14" ht="16.5">
      <c r="A197" s="20" t="s">
        <v>43</v>
      </c>
      <c r="B197" s="21">
        <f t="shared" si="6"/>
        <v>92083</v>
      </c>
      <c r="C197" s="21">
        <v>88</v>
      </c>
      <c r="D197" s="21">
        <v>91995</v>
      </c>
      <c r="E197" s="21">
        <f t="shared" si="7"/>
        <v>91918</v>
      </c>
      <c r="F197" s="21">
        <v>90791</v>
      </c>
      <c r="G197" s="21">
        <v>1097</v>
      </c>
      <c r="H197" s="21">
        <v>30</v>
      </c>
      <c r="I197" s="21">
        <v>165</v>
      </c>
      <c r="J197" s="21">
        <v>78553</v>
      </c>
      <c r="K197" s="21">
        <v>4482</v>
      </c>
      <c r="L197" s="21">
        <v>2370</v>
      </c>
      <c r="M197" s="21">
        <v>1775</v>
      </c>
      <c r="N197" s="21">
        <v>4738</v>
      </c>
    </row>
    <row r="198" spans="1:14" ht="16.5">
      <c r="A198" s="20" t="s">
        <v>44</v>
      </c>
      <c r="B198" s="21">
        <f t="shared" si="6"/>
        <v>92920</v>
      </c>
      <c r="C198" s="21">
        <v>165</v>
      </c>
      <c r="D198" s="21">
        <v>92755</v>
      </c>
      <c r="E198" s="21">
        <f t="shared" si="7"/>
        <v>92758</v>
      </c>
      <c r="F198" s="21">
        <v>91494</v>
      </c>
      <c r="G198" s="21">
        <v>1158</v>
      </c>
      <c r="H198" s="21">
        <v>106</v>
      </c>
      <c r="I198" s="21">
        <v>162</v>
      </c>
      <c r="J198" s="21">
        <v>75045</v>
      </c>
      <c r="K198" s="21">
        <v>6090</v>
      </c>
      <c r="L198" s="21">
        <v>3128</v>
      </c>
      <c r="M198" s="21">
        <v>2453</v>
      </c>
      <c r="N198" s="21">
        <v>6042</v>
      </c>
    </row>
    <row r="199" spans="1:14" ht="16.5">
      <c r="A199" s="20" t="s">
        <v>45</v>
      </c>
      <c r="B199" s="21">
        <f t="shared" si="6"/>
        <v>111263</v>
      </c>
      <c r="C199" s="21">
        <v>162</v>
      </c>
      <c r="D199" s="21">
        <v>111101</v>
      </c>
      <c r="E199" s="21">
        <f t="shared" si="7"/>
        <v>111083</v>
      </c>
      <c r="F199" s="21">
        <v>109759</v>
      </c>
      <c r="G199" s="21">
        <v>1202</v>
      </c>
      <c r="H199" s="21">
        <v>122</v>
      </c>
      <c r="I199" s="21">
        <v>180</v>
      </c>
      <c r="J199" s="21">
        <v>86402</v>
      </c>
      <c r="K199" s="21">
        <v>7108</v>
      </c>
      <c r="L199" s="21">
        <v>4446</v>
      </c>
      <c r="M199" s="21">
        <v>3549</v>
      </c>
      <c r="N199" s="21">
        <v>9578</v>
      </c>
    </row>
    <row r="200" spans="1:14" ht="16.5">
      <c r="A200" s="20" t="s">
        <v>46</v>
      </c>
      <c r="B200" s="21">
        <f t="shared" si="6"/>
        <v>106323</v>
      </c>
      <c r="C200" s="21">
        <v>180</v>
      </c>
      <c r="D200" s="21">
        <v>106143</v>
      </c>
      <c r="E200" s="21">
        <f t="shared" si="7"/>
        <v>105754</v>
      </c>
      <c r="F200" s="21">
        <v>103798</v>
      </c>
      <c r="G200" s="21">
        <v>1727</v>
      </c>
      <c r="H200" s="21">
        <v>229</v>
      </c>
      <c r="I200" s="21">
        <v>569</v>
      </c>
      <c r="J200" s="21">
        <v>71766</v>
      </c>
      <c r="K200" s="21">
        <v>7975</v>
      </c>
      <c r="L200" s="21">
        <v>6116</v>
      </c>
      <c r="M200" s="21">
        <v>5119</v>
      </c>
      <c r="N200" s="21">
        <v>14778</v>
      </c>
    </row>
    <row r="201" spans="1:14" ht="16.5">
      <c r="A201" s="20" t="s">
        <v>47</v>
      </c>
      <c r="B201" s="21">
        <f t="shared" si="6"/>
        <v>133052</v>
      </c>
      <c r="C201" s="21">
        <v>569</v>
      </c>
      <c r="D201" s="21">
        <v>132483</v>
      </c>
      <c r="E201" s="21">
        <f t="shared" si="7"/>
        <v>132391</v>
      </c>
      <c r="F201" s="21">
        <v>130039</v>
      </c>
      <c r="G201" s="21">
        <v>2061</v>
      </c>
      <c r="H201" s="21">
        <v>291</v>
      </c>
      <c r="I201" s="21">
        <v>661</v>
      </c>
      <c r="J201" s="21">
        <v>89806</v>
      </c>
      <c r="K201" s="21">
        <v>8678</v>
      </c>
      <c r="L201" s="21">
        <v>9625</v>
      </c>
      <c r="M201" s="21">
        <v>6714</v>
      </c>
      <c r="N201" s="21">
        <v>17568</v>
      </c>
    </row>
    <row r="202" spans="1:14" ht="16.5">
      <c r="A202" s="20" t="s">
        <v>48</v>
      </c>
      <c r="B202" s="21">
        <f t="shared" si="6"/>
        <v>120817</v>
      </c>
      <c r="C202" s="21">
        <v>661</v>
      </c>
      <c r="D202" s="21">
        <v>120156</v>
      </c>
      <c r="E202" s="21">
        <f t="shared" si="7"/>
        <v>120018</v>
      </c>
      <c r="F202" s="21">
        <v>118112</v>
      </c>
      <c r="G202" s="21">
        <v>1772</v>
      </c>
      <c r="H202" s="21">
        <v>134</v>
      </c>
      <c r="I202" s="21">
        <v>799</v>
      </c>
      <c r="J202" s="21">
        <v>77518</v>
      </c>
      <c r="K202" s="21">
        <v>8279</v>
      </c>
      <c r="L202" s="21">
        <v>8994</v>
      </c>
      <c r="M202" s="21">
        <v>6319</v>
      </c>
      <c r="N202" s="21">
        <v>18908</v>
      </c>
    </row>
    <row r="203" spans="1:14" ht="16.5">
      <c r="A203" s="20" t="s">
        <v>49</v>
      </c>
      <c r="B203" s="21">
        <f t="shared" si="6"/>
        <v>104664</v>
      </c>
      <c r="C203" s="21">
        <v>799</v>
      </c>
      <c r="D203" s="21">
        <v>103865</v>
      </c>
      <c r="E203" s="21">
        <f t="shared" si="7"/>
        <v>103836</v>
      </c>
      <c r="F203" s="21">
        <v>102107</v>
      </c>
      <c r="G203" s="21">
        <v>1653</v>
      </c>
      <c r="H203" s="21">
        <v>76</v>
      </c>
      <c r="I203" s="21">
        <v>828</v>
      </c>
      <c r="J203" s="21">
        <v>58315</v>
      </c>
      <c r="K203" s="21">
        <v>8895</v>
      </c>
      <c r="L203" s="21">
        <v>8165</v>
      </c>
      <c r="M203" s="21">
        <v>7374</v>
      </c>
      <c r="N203" s="21">
        <v>21087</v>
      </c>
    </row>
    <row r="204" spans="1:14" ht="16.5">
      <c r="A204" s="20" t="s">
        <v>50</v>
      </c>
      <c r="B204" s="21">
        <f t="shared" si="6"/>
        <v>105645</v>
      </c>
      <c r="C204" s="21">
        <v>828</v>
      </c>
      <c r="D204" s="21">
        <v>104817</v>
      </c>
      <c r="E204" s="21">
        <f t="shared" si="7"/>
        <v>104223</v>
      </c>
      <c r="F204" s="21">
        <v>102374</v>
      </c>
      <c r="G204" s="21">
        <v>1739</v>
      </c>
      <c r="H204" s="21">
        <v>110</v>
      </c>
      <c r="I204" s="21">
        <v>1422</v>
      </c>
      <c r="J204" s="21">
        <v>53188</v>
      </c>
      <c r="K204" s="21">
        <v>8453</v>
      </c>
      <c r="L204" s="21">
        <v>8624</v>
      </c>
      <c r="M204" s="21">
        <v>9059</v>
      </c>
      <c r="N204" s="21">
        <v>24899</v>
      </c>
    </row>
    <row r="205" spans="1:14" ht="16.5">
      <c r="A205" s="20" t="s">
        <v>51</v>
      </c>
      <c r="B205" s="21">
        <f t="shared" si="6"/>
        <v>95990</v>
      </c>
      <c r="C205" s="21">
        <v>1422</v>
      </c>
      <c r="D205" s="21">
        <v>94568</v>
      </c>
      <c r="E205" s="21">
        <f t="shared" si="7"/>
        <v>94743</v>
      </c>
      <c r="F205" s="21">
        <v>93367</v>
      </c>
      <c r="G205" s="21">
        <v>1311</v>
      </c>
      <c r="H205" s="21">
        <v>65</v>
      </c>
      <c r="I205" s="21">
        <v>1247</v>
      </c>
      <c r="J205" s="21">
        <v>43066</v>
      </c>
      <c r="K205" s="21">
        <v>7605</v>
      </c>
      <c r="L205" s="21">
        <v>6828</v>
      </c>
      <c r="M205" s="21">
        <v>7802</v>
      </c>
      <c r="N205" s="21">
        <v>29442</v>
      </c>
    </row>
    <row r="206" spans="1:14" ht="16.5">
      <c r="A206" s="20" t="s">
        <v>52</v>
      </c>
      <c r="B206" s="21">
        <f t="shared" si="6"/>
        <v>94665</v>
      </c>
      <c r="C206" s="21">
        <v>1247</v>
      </c>
      <c r="D206" s="21">
        <v>93418</v>
      </c>
      <c r="E206" s="21">
        <f t="shared" si="7"/>
        <v>93817</v>
      </c>
      <c r="F206" s="21">
        <v>92247</v>
      </c>
      <c r="G206" s="21">
        <v>1505</v>
      </c>
      <c r="H206" s="21">
        <v>65</v>
      </c>
      <c r="I206" s="21">
        <v>848</v>
      </c>
      <c r="J206" s="21">
        <v>41917</v>
      </c>
      <c r="K206" s="21">
        <v>6823</v>
      </c>
      <c r="L206" s="21">
        <v>6619</v>
      </c>
      <c r="M206" s="21">
        <v>7915</v>
      </c>
      <c r="N206" s="21">
        <v>30543</v>
      </c>
    </row>
    <row r="207" spans="1:14" ht="16.5">
      <c r="A207" s="23" t="s">
        <v>65</v>
      </c>
      <c r="B207" s="24">
        <f t="shared" si="6"/>
        <v>78625</v>
      </c>
      <c r="C207" s="24">
        <v>1203</v>
      </c>
      <c r="D207" s="24">
        <v>77422</v>
      </c>
      <c r="E207" s="24">
        <f t="shared" si="7"/>
        <v>77352</v>
      </c>
      <c r="F207" s="24">
        <v>76316</v>
      </c>
      <c r="G207" s="24">
        <v>958</v>
      </c>
      <c r="H207" s="24">
        <v>78</v>
      </c>
      <c r="I207" s="24">
        <v>1273</v>
      </c>
      <c r="J207" s="24">
        <v>32501</v>
      </c>
      <c r="K207" s="24">
        <v>8418</v>
      </c>
      <c r="L207" s="24">
        <v>6786</v>
      </c>
      <c r="M207" s="24">
        <v>7354</v>
      </c>
      <c r="N207" s="24">
        <v>22293</v>
      </c>
    </row>
    <row r="208" ht="16.5">
      <c r="A208" s="2" t="s">
        <v>74</v>
      </c>
    </row>
    <row r="209" ht="16.5">
      <c r="A209" s="1" t="s">
        <v>75</v>
      </c>
    </row>
    <row r="212" spans="1:14" ht="16.5">
      <c r="A212" s="5" t="s">
        <v>76</v>
      </c>
      <c r="B212" s="5"/>
      <c r="C212" s="5"/>
      <c r="D212" s="5"/>
      <c r="E212" s="5"/>
      <c r="F212" s="5"/>
      <c r="G212" s="5"/>
      <c r="H212" s="5"/>
      <c r="I212" s="5"/>
      <c r="J212" s="5"/>
      <c r="K212" s="5"/>
      <c r="L212" s="5"/>
      <c r="M212" s="5"/>
      <c r="N212" s="5"/>
    </row>
    <row r="214" spans="1:14" ht="16.5">
      <c r="A214" s="3" t="s">
        <v>0</v>
      </c>
      <c r="B214" s="3"/>
      <c r="C214" s="3"/>
      <c r="D214" s="3"/>
      <c r="E214" s="3"/>
      <c r="F214" s="3"/>
      <c r="G214" s="3"/>
      <c r="H214" s="3"/>
      <c r="I214" s="3"/>
      <c r="J214" s="3"/>
      <c r="K214" s="3"/>
      <c r="L214" s="3"/>
      <c r="M214" s="3"/>
      <c r="N214" s="3"/>
    </row>
    <row r="218" spans="1:14" ht="16.5">
      <c r="A218" s="16"/>
      <c r="B218" s="7" t="s">
        <v>1</v>
      </c>
      <c r="C218" s="14"/>
      <c r="D218" s="15" t="s">
        <v>2</v>
      </c>
      <c r="E218" s="7" t="s">
        <v>3</v>
      </c>
      <c r="F218" s="14"/>
      <c r="G218" s="14"/>
      <c r="H218" s="15" t="s">
        <v>2</v>
      </c>
      <c r="I218" s="8" t="s">
        <v>4</v>
      </c>
      <c r="J218" s="11" t="s">
        <v>60</v>
      </c>
      <c r="K218" s="12"/>
      <c r="L218" s="12"/>
      <c r="M218" s="12"/>
      <c r="N218" s="13"/>
    </row>
    <row r="219" spans="1:14" ht="16.5">
      <c r="A219" s="9"/>
      <c r="B219" s="6" t="s">
        <v>5</v>
      </c>
      <c r="C219" s="6" t="s">
        <v>6</v>
      </c>
      <c r="D219" s="6" t="s">
        <v>7</v>
      </c>
      <c r="E219" s="6" t="s">
        <v>5</v>
      </c>
      <c r="F219" s="6" t="s">
        <v>8</v>
      </c>
      <c r="G219" s="6" t="s">
        <v>9</v>
      </c>
      <c r="H219" s="6" t="s">
        <v>10</v>
      </c>
      <c r="I219" s="9"/>
      <c r="J219" s="6" t="s">
        <v>11</v>
      </c>
      <c r="K219" s="10" t="s">
        <v>12</v>
      </c>
      <c r="L219" s="10" t="s">
        <v>13</v>
      </c>
      <c r="M219" s="10" t="s">
        <v>14</v>
      </c>
      <c r="N219" s="10" t="s">
        <v>15</v>
      </c>
    </row>
    <row r="220" spans="1:14" ht="16.5">
      <c r="A220" s="17" t="s">
        <v>58</v>
      </c>
      <c r="B220" s="18">
        <f aca="true" t="shared" si="8" ref="B220:B258">C220+D220</f>
        <v>24886</v>
      </c>
      <c r="C220" s="19" t="s">
        <v>16</v>
      </c>
      <c r="D220" s="18">
        <v>24886</v>
      </c>
      <c r="E220" s="18">
        <f aca="true" t="shared" si="9" ref="E220:E258">F220+G220+H220</f>
        <v>24842</v>
      </c>
      <c r="F220" s="18">
        <v>24788</v>
      </c>
      <c r="G220" s="18">
        <v>2</v>
      </c>
      <c r="H220" s="18">
        <v>52</v>
      </c>
      <c r="I220" s="18">
        <v>44</v>
      </c>
      <c r="J220" s="18">
        <v>17771</v>
      </c>
      <c r="K220" s="18">
        <v>5038</v>
      </c>
      <c r="L220" s="18">
        <v>1014</v>
      </c>
      <c r="M220" s="18">
        <v>439</v>
      </c>
      <c r="N220" s="18">
        <v>580</v>
      </c>
    </row>
    <row r="221" spans="1:14" ht="16.5">
      <c r="A221" s="20" t="s">
        <v>17</v>
      </c>
      <c r="B221" s="21">
        <f t="shared" si="8"/>
        <v>33936</v>
      </c>
      <c r="C221" s="21">
        <v>44</v>
      </c>
      <c r="D221" s="21">
        <v>33892</v>
      </c>
      <c r="E221" s="21">
        <f t="shared" si="9"/>
        <v>33920</v>
      </c>
      <c r="F221" s="21">
        <v>33792</v>
      </c>
      <c r="G221" s="21">
        <v>2</v>
      </c>
      <c r="H221" s="21">
        <v>126</v>
      </c>
      <c r="I221" s="21">
        <v>16</v>
      </c>
      <c r="J221" s="21">
        <v>24858</v>
      </c>
      <c r="K221" s="21">
        <v>6269</v>
      </c>
      <c r="L221" s="21">
        <v>1323</v>
      </c>
      <c r="M221" s="21">
        <v>537</v>
      </c>
      <c r="N221" s="21">
        <v>933</v>
      </c>
    </row>
    <row r="222" spans="1:14" ht="16.5">
      <c r="A222" s="20" t="s">
        <v>18</v>
      </c>
      <c r="B222" s="21">
        <f t="shared" si="8"/>
        <v>33672</v>
      </c>
      <c r="C222" s="21">
        <v>16</v>
      </c>
      <c r="D222" s="21">
        <v>33656</v>
      </c>
      <c r="E222" s="21">
        <f t="shared" si="9"/>
        <v>33663</v>
      </c>
      <c r="F222" s="21">
        <v>33628</v>
      </c>
      <c r="G222" s="21">
        <v>1</v>
      </c>
      <c r="H222" s="21">
        <v>34</v>
      </c>
      <c r="I222" s="21">
        <v>9</v>
      </c>
      <c r="J222" s="21">
        <v>24289</v>
      </c>
      <c r="K222" s="21">
        <v>6500</v>
      </c>
      <c r="L222" s="21">
        <v>1322</v>
      </c>
      <c r="M222" s="21">
        <v>549</v>
      </c>
      <c r="N222" s="21">
        <v>1003</v>
      </c>
    </row>
    <row r="223" spans="1:14" ht="16.5">
      <c r="A223" s="20" t="s">
        <v>19</v>
      </c>
      <c r="B223" s="21">
        <f t="shared" si="8"/>
        <v>40835</v>
      </c>
      <c r="C223" s="21">
        <v>9</v>
      </c>
      <c r="D223" s="21">
        <v>40826</v>
      </c>
      <c r="E223" s="21">
        <f t="shared" si="9"/>
        <v>40826</v>
      </c>
      <c r="F223" s="21">
        <v>40810</v>
      </c>
      <c r="G223" s="21">
        <v>2</v>
      </c>
      <c r="H223" s="21">
        <v>14</v>
      </c>
      <c r="I223" s="21">
        <v>9</v>
      </c>
      <c r="J223" s="21">
        <v>31674</v>
      </c>
      <c r="K223" s="21">
        <v>6071</v>
      </c>
      <c r="L223" s="21">
        <v>1478</v>
      </c>
      <c r="M223" s="21">
        <v>600</v>
      </c>
      <c r="N223" s="21">
        <v>1003</v>
      </c>
    </row>
    <row r="224" spans="1:14" ht="16.5">
      <c r="A224" s="20" t="s">
        <v>20</v>
      </c>
      <c r="B224" s="21">
        <f t="shared" si="8"/>
        <v>37070</v>
      </c>
      <c r="C224" s="21">
        <v>9</v>
      </c>
      <c r="D224" s="21">
        <v>37061</v>
      </c>
      <c r="E224" s="21">
        <f t="shared" si="9"/>
        <v>37057</v>
      </c>
      <c r="F224" s="21">
        <v>37027</v>
      </c>
      <c r="G224" s="21">
        <v>7</v>
      </c>
      <c r="H224" s="21">
        <v>23</v>
      </c>
      <c r="I224" s="21">
        <v>13</v>
      </c>
      <c r="J224" s="21">
        <v>28540</v>
      </c>
      <c r="K224" s="21">
        <v>5230</v>
      </c>
      <c r="L224" s="21">
        <v>1480</v>
      </c>
      <c r="M224" s="21">
        <v>586</v>
      </c>
      <c r="N224" s="21">
        <v>1221</v>
      </c>
    </row>
    <row r="225" spans="1:14" ht="16.5">
      <c r="A225" s="20" t="s">
        <v>61</v>
      </c>
      <c r="B225" s="21">
        <f t="shared" si="8"/>
        <v>35639</v>
      </c>
      <c r="C225" s="21">
        <v>13</v>
      </c>
      <c r="D225" s="21">
        <v>35626</v>
      </c>
      <c r="E225" s="21">
        <f t="shared" si="9"/>
        <v>35629</v>
      </c>
      <c r="F225" s="21">
        <v>35624</v>
      </c>
      <c r="G225" s="21">
        <v>2</v>
      </c>
      <c r="H225" s="21">
        <v>3</v>
      </c>
      <c r="I225" s="21">
        <v>10</v>
      </c>
      <c r="J225" s="21">
        <v>27610</v>
      </c>
      <c r="K225" s="21">
        <v>4775</v>
      </c>
      <c r="L225" s="21">
        <v>1397</v>
      </c>
      <c r="M225" s="21">
        <v>633</v>
      </c>
      <c r="N225" s="21">
        <v>1213</v>
      </c>
    </row>
    <row r="226" spans="1:14" ht="16.5">
      <c r="A226" s="20" t="s">
        <v>77</v>
      </c>
      <c r="B226" s="21">
        <f t="shared" si="8"/>
        <v>19935</v>
      </c>
      <c r="C226" s="21">
        <v>5</v>
      </c>
      <c r="D226" s="21">
        <v>19930</v>
      </c>
      <c r="E226" s="21">
        <f t="shared" si="9"/>
        <v>19924</v>
      </c>
      <c r="F226" s="21">
        <v>19897</v>
      </c>
      <c r="G226" s="21">
        <v>5</v>
      </c>
      <c r="H226" s="21">
        <v>22</v>
      </c>
      <c r="I226" s="21">
        <v>11</v>
      </c>
      <c r="J226" s="21">
        <v>14932</v>
      </c>
      <c r="K226" s="21">
        <v>3375</v>
      </c>
      <c r="L226" s="21">
        <v>820</v>
      </c>
      <c r="M226" s="21">
        <v>315</v>
      </c>
      <c r="N226" s="21">
        <v>482</v>
      </c>
    </row>
    <row r="227" spans="1:14" ht="16.5">
      <c r="A227" s="20" t="s">
        <v>22</v>
      </c>
      <c r="B227" s="21">
        <f t="shared" si="8"/>
        <v>18670</v>
      </c>
      <c r="C227" s="21">
        <v>11</v>
      </c>
      <c r="D227" s="21">
        <v>18659</v>
      </c>
      <c r="E227" s="21">
        <f t="shared" si="9"/>
        <v>18663</v>
      </c>
      <c r="F227" s="21">
        <v>18634</v>
      </c>
      <c r="G227" s="21">
        <v>12</v>
      </c>
      <c r="H227" s="21">
        <v>17</v>
      </c>
      <c r="I227" s="21">
        <v>7</v>
      </c>
      <c r="J227" s="21">
        <v>13993</v>
      </c>
      <c r="K227" s="21">
        <v>3099</v>
      </c>
      <c r="L227" s="21">
        <v>650</v>
      </c>
      <c r="M227" s="21">
        <v>379</v>
      </c>
      <c r="N227" s="21">
        <v>542</v>
      </c>
    </row>
    <row r="228" spans="1:14" ht="16.5">
      <c r="A228" s="22" t="s">
        <v>23</v>
      </c>
      <c r="B228" s="21">
        <f t="shared" si="8"/>
        <v>17645</v>
      </c>
      <c r="C228" s="21">
        <v>7</v>
      </c>
      <c r="D228" s="21">
        <v>17638</v>
      </c>
      <c r="E228" s="21">
        <f t="shared" si="9"/>
        <v>17634</v>
      </c>
      <c r="F228" s="21">
        <v>17551</v>
      </c>
      <c r="G228" s="21">
        <v>7</v>
      </c>
      <c r="H228" s="21">
        <v>76</v>
      </c>
      <c r="I228" s="21">
        <v>11</v>
      </c>
      <c r="J228" s="21">
        <v>13923</v>
      </c>
      <c r="K228" s="21">
        <v>2286</v>
      </c>
      <c r="L228" s="21">
        <v>576</v>
      </c>
      <c r="M228" s="21">
        <v>270</v>
      </c>
      <c r="N228" s="21">
        <v>579</v>
      </c>
    </row>
    <row r="229" spans="1:14" ht="16.5">
      <c r="A229" s="20" t="s">
        <v>24</v>
      </c>
      <c r="B229" s="21">
        <f t="shared" si="8"/>
        <v>17694</v>
      </c>
      <c r="C229" s="21">
        <v>11</v>
      </c>
      <c r="D229" s="21">
        <v>17683</v>
      </c>
      <c r="E229" s="21">
        <f t="shared" si="9"/>
        <v>17683</v>
      </c>
      <c r="F229" s="21">
        <v>17593</v>
      </c>
      <c r="G229" s="21">
        <v>4</v>
      </c>
      <c r="H229" s="21">
        <v>86</v>
      </c>
      <c r="I229" s="21">
        <v>11</v>
      </c>
      <c r="J229" s="21">
        <v>14919</v>
      </c>
      <c r="K229" s="21">
        <v>1899</v>
      </c>
      <c r="L229" s="21">
        <v>459</v>
      </c>
      <c r="M229" s="21">
        <v>164</v>
      </c>
      <c r="N229" s="21">
        <v>242</v>
      </c>
    </row>
    <row r="230" spans="1:14" ht="16.5">
      <c r="A230" s="20" t="s">
        <v>25</v>
      </c>
      <c r="B230" s="21">
        <f t="shared" si="8"/>
        <v>15706</v>
      </c>
      <c r="C230" s="21">
        <v>11</v>
      </c>
      <c r="D230" s="21">
        <v>15695</v>
      </c>
      <c r="E230" s="21">
        <f t="shared" si="9"/>
        <v>15701</v>
      </c>
      <c r="F230" s="21">
        <v>15562</v>
      </c>
      <c r="G230" s="21">
        <v>10</v>
      </c>
      <c r="H230" s="21">
        <v>129</v>
      </c>
      <c r="I230" s="21">
        <v>5</v>
      </c>
      <c r="J230" s="21">
        <v>13328</v>
      </c>
      <c r="K230" s="21">
        <v>1323</v>
      </c>
      <c r="L230" s="21">
        <v>446</v>
      </c>
      <c r="M230" s="21">
        <v>232</v>
      </c>
      <c r="N230" s="21">
        <v>372</v>
      </c>
    </row>
    <row r="231" spans="1:14" ht="16.5">
      <c r="A231" s="20" t="s">
        <v>26</v>
      </c>
      <c r="B231" s="21">
        <f t="shared" si="8"/>
        <v>13467</v>
      </c>
      <c r="C231" s="21">
        <v>5</v>
      </c>
      <c r="D231" s="21">
        <v>13462</v>
      </c>
      <c r="E231" s="21">
        <f t="shared" si="9"/>
        <v>13454</v>
      </c>
      <c r="F231" s="21">
        <v>13346</v>
      </c>
      <c r="G231" s="21">
        <v>3</v>
      </c>
      <c r="H231" s="21">
        <v>105</v>
      </c>
      <c r="I231" s="21">
        <v>13</v>
      </c>
      <c r="J231" s="21">
        <v>11180</v>
      </c>
      <c r="K231" s="21">
        <v>1166</v>
      </c>
      <c r="L231" s="21">
        <v>456</v>
      </c>
      <c r="M231" s="21">
        <v>245</v>
      </c>
      <c r="N231" s="21">
        <v>407</v>
      </c>
    </row>
    <row r="232" spans="1:14" ht="16.5">
      <c r="A232" s="20" t="s">
        <v>27</v>
      </c>
      <c r="B232" s="21">
        <f t="shared" si="8"/>
        <v>15681</v>
      </c>
      <c r="C232" s="21">
        <v>13</v>
      </c>
      <c r="D232" s="21">
        <v>15668</v>
      </c>
      <c r="E232" s="21">
        <f t="shared" si="9"/>
        <v>15665</v>
      </c>
      <c r="F232" s="21">
        <v>15511</v>
      </c>
      <c r="G232" s="21">
        <v>4</v>
      </c>
      <c r="H232" s="21">
        <v>150</v>
      </c>
      <c r="I232" s="21">
        <v>16</v>
      </c>
      <c r="J232" s="21">
        <v>11395</v>
      </c>
      <c r="K232" s="21">
        <v>2349</v>
      </c>
      <c r="L232" s="21">
        <v>820</v>
      </c>
      <c r="M232" s="21">
        <v>370</v>
      </c>
      <c r="N232" s="21">
        <v>731</v>
      </c>
    </row>
    <row r="233" spans="1:14" ht="16.5">
      <c r="A233" s="20" t="s">
        <v>28</v>
      </c>
      <c r="B233" s="21">
        <f t="shared" si="8"/>
        <v>15641</v>
      </c>
      <c r="C233" s="21">
        <v>16</v>
      </c>
      <c r="D233" s="21">
        <v>15625</v>
      </c>
      <c r="E233" s="21">
        <f t="shared" si="9"/>
        <v>15633</v>
      </c>
      <c r="F233" s="21">
        <v>15484</v>
      </c>
      <c r="G233" s="21">
        <v>69</v>
      </c>
      <c r="H233" s="21">
        <v>80</v>
      </c>
      <c r="I233" s="21">
        <v>8</v>
      </c>
      <c r="J233" s="21">
        <v>12063</v>
      </c>
      <c r="K233" s="21">
        <v>1963</v>
      </c>
      <c r="L233" s="21">
        <v>742</v>
      </c>
      <c r="M233" s="21">
        <v>368</v>
      </c>
      <c r="N233" s="21">
        <v>497</v>
      </c>
    </row>
    <row r="234" spans="1:14" ht="16.5">
      <c r="A234" s="20" t="s">
        <v>29</v>
      </c>
      <c r="B234" s="21">
        <f t="shared" si="8"/>
        <v>17334</v>
      </c>
      <c r="C234" s="21">
        <v>8</v>
      </c>
      <c r="D234" s="21">
        <v>17326</v>
      </c>
      <c r="E234" s="21">
        <f t="shared" si="9"/>
        <v>17318</v>
      </c>
      <c r="F234" s="21">
        <v>17196</v>
      </c>
      <c r="G234" s="21">
        <v>103</v>
      </c>
      <c r="H234" s="21">
        <v>19</v>
      </c>
      <c r="I234" s="21">
        <v>16</v>
      </c>
      <c r="J234" s="21">
        <v>14123</v>
      </c>
      <c r="K234" s="21">
        <v>1833</v>
      </c>
      <c r="L234" s="21">
        <v>614</v>
      </c>
      <c r="M234" s="21">
        <v>273</v>
      </c>
      <c r="N234" s="21">
        <v>495</v>
      </c>
    </row>
    <row r="235" spans="1:14" ht="16.5">
      <c r="A235" s="20" t="s">
        <v>30</v>
      </c>
      <c r="B235" s="21">
        <f t="shared" si="8"/>
        <v>20494</v>
      </c>
      <c r="C235" s="21">
        <v>16</v>
      </c>
      <c r="D235" s="21">
        <v>20478</v>
      </c>
      <c r="E235" s="21">
        <f t="shared" si="9"/>
        <v>20484</v>
      </c>
      <c r="F235" s="21">
        <v>20296</v>
      </c>
      <c r="G235" s="21">
        <v>176</v>
      </c>
      <c r="H235" s="21">
        <v>12</v>
      </c>
      <c r="I235" s="21">
        <v>10</v>
      </c>
      <c r="J235" s="21">
        <v>17629</v>
      </c>
      <c r="K235" s="21">
        <v>1345</v>
      </c>
      <c r="L235" s="21">
        <v>553</v>
      </c>
      <c r="M235" s="21">
        <v>250</v>
      </c>
      <c r="N235" s="21">
        <v>707</v>
      </c>
    </row>
    <row r="236" spans="1:14" ht="16.5">
      <c r="A236" s="20" t="s">
        <v>31</v>
      </c>
      <c r="B236" s="21">
        <f t="shared" si="8"/>
        <v>14836</v>
      </c>
      <c r="C236" s="21">
        <v>10</v>
      </c>
      <c r="D236" s="21">
        <v>14826</v>
      </c>
      <c r="E236" s="21">
        <f t="shared" si="9"/>
        <v>14824</v>
      </c>
      <c r="F236" s="21">
        <v>14709</v>
      </c>
      <c r="G236" s="21">
        <v>112</v>
      </c>
      <c r="H236" s="21">
        <v>3</v>
      </c>
      <c r="I236" s="21">
        <v>12</v>
      </c>
      <c r="J236" s="21">
        <v>12377</v>
      </c>
      <c r="K236" s="21">
        <v>1198</v>
      </c>
      <c r="L236" s="21">
        <v>515</v>
      </c>
      <c r="M236" s="21">
        <v>236</v>
      </c>
      <c r="N236" s="21">
        <v>498</v>
      </c>
    </row>
    <row r="237" spans="1:14" ht="16.5">
      <c r="A237" s="20" t="s">
        <v>32</v>
      </c>
      <c r="B237" s="21">
        <f t="shared" si="8"/>
        <v>20774</v>
      </c>
      <c r="C237" s="21">
        <v>12</v>
      </c>
      <c r="D237" s="21">
        <v>20762</v>
      </c>
      <c r="E237" s="21">
        <f t="shared" si="9"/>
        <v>20766</v>
      </c>
      <c r="F237" s="21">
        <v>20637</v>
      </c>
      <c r="G237" s="21">
        <v>128</v>
      </c>
      <c r="H237" s="21">
        <v>1</v>
      </c>
      <c r="I237" s="21">
        <v>8</v>
      </c>
      <c r="J237" s="21">
        <v>18124</v>
      </c>
      <c r="K237" s="21">
        <v>1417</v>
      </c>
      <c r="L237" s="21">
        <v>542</v>
      </c>
      <c r="M237" s="21">
        <v>213</v>
      </c>
      <c r="N237" s="21">
        <v>470</v>
      </c>
    </row>
    <row r="238" spans="1:14" ht="16.5">
      <c r="A238" s="20" t="s">
        <v>33</v>
      </c>
      <c r="B238" s="21">
        <f t="shared" si="8"/>
        <v>22788</v>
      </c>
      <c r="C238" s="21">
        <v>8</v>
      </c>
      <c r="D238" s="21">
        <v>22780</v>
      </c>
      <c r="E238" s="21">
        <f t="shared" si="9"/>
        <v>22772</v>
      </c>
      <c r="F238" s="21">
        <v>22538</v>
      </c>
      <c r="G238" s="21">
        <v>234</v>
      </c>
      <c r="H238" s="25" t="s">
        <v>16</v>
      </c>
      <c r="I238" s="21">
        <v>16</v>
      </c>
      <c r="J238" s="21">
        <v>20214</v>
      </c>
      <c r="K238" s="21">
        <v>1260</v>
      </c>
      <c r="L238" s="21">
        <v>519</v>
      </c>
      <c r="M238" s="21">
        <v>251</v>
      </c>
      <c r="N238" s="21">
        <v>528</v>
      </c>
    </row>
    <row r="239" spans="1:14" ht="16.5">
      <c r="A239" s="20" t="s">
        <v>34</v>
      </c>
      <c r="B239" s="21">
        <f t="shared" si="8"/>
        <v>24817</v>
      </c>
      <c r="C239" s="21">
        <v>16</v>
      </c>
      <c r="D239" s="21">
        <v>24801</v>
      </c>
      <c r="E239" s="21">
        <f t="shared" si="9"/>
        <v>24806</v>
      </c>
      <c r="F239" s="21">
        <v>24499</v>
      </c>
      <c r="G239" s="21">
        <v>307</v>
      </c>
      <c r="H239" s="25" t="s">
        <v>16</v>
      </c>
      <c r="I239" s="21">
        <v>11</v>
      </c>
      <c r="J239" s="21">
        <v>21688</v>
      </c>
      <c r="K239" s="21">
        <v>1325</v>
      </c>
      <c r="L239" s="21">
        <v>601</v>
      </c>
      <c r="M239" s="21">
        <v>318</v>
      </c>
      <c r="N239" s="21">
        <v>872</v>
      </c>
    </row>
    <row r="240" spans="1:14" ht="16.5">
      <c r="A240" s="20" t="s">
        <v>35</v>
      </c>
      <c r="B240" s="21">
        <f t="shared" si="8"/>
        <v>26272</v>
      </c>
      <c r="C240" s="21">
        <v>11</v>
      </c>
      <c r="D240" s="21">
        <v>26261</v>
      </c>
      <c r="E240" s="21">
        <f t="shared" si="9"/>
        <v>26230</v>
      </c>
      <c r="F240" s="21">
        <v>25911</v>
      </c>
      <c r="G240" s="21">
        <v>313</v>
      </c>
      <c r="H240" s="21">
        <v>6</v>
      </c>
      <c r="I240" s="21">
        <v>42</v>
      </c>
      <c r="J240" s="21">
        <v>22172</v>
      </c>
      <c r="K240" s="21">
        <v>1835</v>
      </c>
      <c r="L240" s="21">
        <v>928</v>
      </c>
      <c r="M240" s="21">
        <v>453</v>
      </c>
      <c r="N240" s="21">
        <v>842</v>
      </c>
    </row>
    <row r="241" spans="1:14" ht="16.5">
      <c r="A241" s="20" t="s">
        <v>36</v>
      </c>
      <c r="B241" s="21">
        <f t="shared" si="8"/>
        <v>25675</v>
      </c>
      <c r="C241" s="21">
        <v>42</v>
      </c>
      <c r="D241" s="21">
        <v>25633</v>
      </c>
      <c r="E241" s="21">
        <f t="shared" si="9"/>
        <v>25618</v>
      </c>
      <c r="F241" s="21">
        <v>25486</v>
      </c>
      <c r="G241" s="21">
        <v>132</v>
      </c>
      <c r="H241" s="25" t="s">
        <v>16</v>
      </c>
      <c r="I241" s="21">
        <v>57</v>
      </c>
      <c r="J241" s="21">
        <v>21894</v>
      </c>
      <c r="K241" s="21">
        <v>1764</v>
      </c>
      <c r="L241" s="21">
        <v>715</v>
      </c>
      <c r="M241" s="21">
        <v>369</v>
      </c>
      <c r="N241" s="21">
        <v>876</v>
      </c>
    </row>
    <row r="242" spans="1:14" ht="16.5">
      <c r="A242" s="20" t="s">
        <v>37</v>
      </c>
      <c r="B242" s="21">
        <f t="shared" si="8"/>
        <v>30155</v>
      </c>
      <c r="C242" s="21">
        <v>57</v>
      </c>
      <c r="D242" s="21">
        <v>30098</v>
      </c>
      <c r="E242" s="21">
        <f t="shared" si="9"/>
        <v>30099</v>
      </c>
      <c r="F242" s="21">
        <v>29916</v>
      </c>
      <c r="G242" s="21">
        <v>174</v>
      </c>
      <c r="H242" s="21">
        <v>9</v>
      </c>
      <c r="I242" s="21">
        <v>56</v>
      </c>
      <c r="J242" s="21">
        <v>25358</v>
      </c>
      <c r="K242" s="21">
        <v>1830</v>
      </c>
      <c r="L242" s="21">
        <v>904</v>
      </c>
      <c r="M242" s="21">
        <v>471</v>
      </c>
      <c r="N242" s="21">
        <v>1536</v>
      </c>
    </row>
    <row r="243" spans="1:14" ht="16.5">
      <c r="A243" s="20" t="s">
        <v>38</v>
      </c>
      <c r="B243" s="21">
        <f t="shared" si="8"/>
        <v>33639</v>
      </c>
      <c r="C243" s="21">
        <v>56</v>
      </c>
      <c r="D243" s="21">
        <v>33583</v>
      </c>
      <c r="E243" s="21">
        <f t="shared" si="9"/>
        <v>33594</v>
      </c>
      <c r="F243" s="21">
        <v>33445</v>
      </c>
      <c r="G243" s="21">
        <v>144</v>
      </c>
      <c r="H243" s="21">
        <v>5</v>
      </c>
      <c r="I243" s="21">
        <v>45</v>
      </c>
      <c r="J243" s="21">
        <v>29342</v>
      </c>
      <c r="K243" s="21">
        <v>1761</v>
      </c>
      <c r="L243" s="21">
        <v>781</v>
      </c>
      <c r="M243" s="21">
        <v>457</v>
      </c>
      <c r="N243" s="21">
        <v>1253</v>
      </c>
    </row>
    <row r="244" spans="1:14" ht="16.5">
      <c r="A244" s="20" t="s">
        <v>39</v>
      </c>
      <c r="B244" s="21">
        <f t="shared" si="8"/>
        <v>38070</v>
      </c>
      <c r="C244" s="21">
        <v>45</v>
      </c>
      <c r="D244" s="21">
        <v>38025</v>
      </c>
      <c r="E244" s="21">
        <f t="shared" si="9"/>
        <v>38013</v>
      </c>
      <c r="F244" s="21">
        <v>37868</v>
      </c>
      <c r="G244" s="21">
        <v>141</v>
      </c>
      <c r="H244" s="21">
        <v>4</v>
      </c>
      <c r="I244" s="21">
        <v>57</v>
      </c>
      <c r="J244" s="21">
        <v>33712</v>
      </c>
      <c r="K244" s="21">
        <v>1865</v>
      </c>
      <c r="L244" s="21">
        <v>929</v>
      </c>
      <c r="M244" s="21">
        <v>494</v>
      </c>
      <c r="N244" s="21">
        <v>1013</v>
      </c>
    </row>
    <row r="245" spans="1:14" ht="16.5">
      <c r="A245" s="20" t="s">
        <v>40</v>
      </c>
      <c r="B245" s="21">
        <f t="shared" si="8"/>
        <v>49934</v>
      </c>
      <c r="C245" s="21">
        <v>57</v>
      </c>
      <c r="D245" s="21">
        <v>49877</v>
      </c>
      <c r="E245" s="21">
        <f t="shared" si="9"/>
        <v>49898</v>
      </c>
      <c r="F245" s="21">
        <v>49668</v>
      </c>
      <c r="G245" s="21">
        <v>225</v>
      </c>
      <c r="H245" s="21">
        <v>5</v>
      </c>
      <c r="I245" s="21">
        <v>36</v>
      </c>
      <c r="J245" s="21">
        <v>44001</v>
      </c>
      <c r="K245" s="21">
        <v>2094</v>
      </c>
      <c r="L245" s="21">
        <v>1436</v>
      </c>
      <c r="M245" s="21">
        <v>806</v>
      </c>
      <c r="N245" s="21">
        <v>1561</v>
      </c>
    </row>
    <row r="246" spans="1:14" ht="16.5">
      <c r="A246" s="20" t="s">
        <v>41</v>
      </c>
      <c r="B246" s="21">
        <f t="shared" si="8"/>
        <v>55101</v>
      </c>
      <c r="C246" s="21">
        <v>36</v>
      </c>
      <c r="D246" s="21">
        <v>55065</v>
      </c>
      <c r="E246" s="21">
        <f t="shared" si="9"/>
        <v>55010</v>
      </c>
      <c r="F246" s="21">
        <v>54749</v>
      </c>
      <c r="G246" s="21">
        <v>257</v>
      </c>
      <c r="H246" s="21">
        <v>4</v>
      </c>
      <c r="I246" s="21">
        <v>91</v>
      </c>
      <c r="J246" s="21">
        <v>48675</v>
      </c>
      <c r="K246" s="21">
        <v>2662</v>
      </c>
      <c r="L246" s="21">
        <v>1270</v>
      </c>
      <c r="M246" s="21">
        <v>867</v>
      </c>
      <c r="N246" s="21">
        <v>1536</v>
      </c>
    </row>
    <row r="247" spans="1:14" ht="16.5">
      <c r="A247" s="20" t="s">
        <v>42</v>
      </c>
      <c r="B247" s="21">
        <f t="shared" si="8"/>
        <v>58671</v>
      </c>
      <c r="C247" s="21">
        <v>91</v>
      </c>
      <c r="D247" s="21">
        <v>58580</v>
      </c>
      <c r="E247" s="21">
        <f t="shared" si="9"/>
        <v>58621</v>
      </c>
      <c r="F247" s="21">
        <v>58333</v>
      </c>
      <c r="G247" s="21">
        <v>286</v>
      </c>
      <c r="H247" s="21">
        <v>2</v>
      </c>
      <c r="I247" s="21">
        <v>50</v>
      </c>
      <c r="J247" s="21">
        <v>50288</v>
      </c>
      <c r="K247" s="21">
        <v>2991</v>
      </c>
      <c r="L247" s="21">
        <v>1910</v>
      </c>
      <c r="M247" s="21">
        <v>1048</v>
      </c>
      <c r="N247" s="21">
        <v>2384</v>
      </c>
    </row>
    <row r="248" spans="1:14" ht="16.5">
      <c r="A248" s="20" t="s">
        <v>43</v>
      </c>
      <c r="B248" s="21">
        <f t="shared" si="8"/>
        <v>63195</v>
      </c>
      <c r="C248" s="21">
        <v>50</v>
      </c>
      <c r="D248" s="21">
        <v>63145</v>
      </c>
      <c r="E248" s="21">
        <f t="shared" si="9"/>
        <v>63119</v>
      </c>
      <c r="F248" s="21">
        <v>62787</v>
      </c>
      <c r="G248" s="21">
        <v>329</v>
      </c>
      <c r="H248" s="21">
        <v>3</v>
      </c>
      <c r="I248" s="21">
        <v>76</v>
      </c>
      <c r="J248" s="21">
        <v>56108</v>
      </c>
      <c r="K248" s="21">
        <v>2491</v>
      </c>
      <c r="L248" s="21">
        <v>1375</v>
      </c>
      <c r="M248" s="21">
        <v>952</v>
      </c>
      <c r="N248" s="21">
        <v>2193</v>
      </c>
    </row>
    <row r="249" spans="1:14" ht="16.5">
      <c r="A249" s="20" t="s">
        <v>44</v>
      </c>
      <c r="B249" s="21">
        <f t="shared" si="8"/>
        <v>64472</v>
      </c>
      <c r="C249" s="21">
        <v>76</v>
      </c>
      <c r="D249" s="21">
        <v>64396</v>
      </c>
      <c r="E249" s="21">
        <f t="shared" si="9"/>
        <v>64372</v>
      </c>
      <c r="F249" s="21">
        <v>64073</v>
      </c>
      <c r="G249" s="21">
        <v>296</v>
      </c>
      <c r="H249" s="21">
        <v>3</v>
      </c>
      <c r="I249" s="21">
        <v>100</v>
      </c>
      <c r="J249" s="21">
        <v>56569</v>
      </c>
      <c r="K249" s="21">
        <v>2895</v>
      </c>
      <c r="L249" s="21">
        <v>1479</v>
      </c>
      <c r="M249" s="21">
        <v>1127</v>
      </c>
      <c r="N249" s="21">
        <v>2302</v>
      </c>
    </row>
    <row r="250" spans="1:14" ht="16.5">
      <c r="A250" s="20" t="s">
        <v>45</v>
      </c>
      <c r="B250" s="21">
        <f t="shared" si="8"/>
        <v>66530</v>
      </c>
      <c r="C250" s="21">
        <v>100</v>
      </c>
      <c r="D250" s="21">
        <v>66430</v>
      </c>
      <c r="E250" s="21">
        <f t="shared" si="9"/>
        <v>66375</v>
      </c>
      <c r="F250" s="21">
        <v>65964</v>
      </c>
      <c r="G250" s="21">
        <v>402</v>
      </c>
      <c r="H250" s="21">
        <v>9</v>
      </c>
      <c r="I250" s="21">
        <v>155</v>
      </c>
      <c r="J250" s="21">
        <v>56101</v>
      </c>
      <c r="K250" s="21">
        <v>3194</v>
      </c>
      <c r="L250" s="21">
        <v>1871</v>
      </c>
      <c r="M250" s="21">
        <v>1567</v>
      </c>
      <c r="N250" s="21">
        <v>3642</v>
      </c>
    </row>
    <row r="251" spans="1:14" ht="16.5">
      <c r="A251" s="20" t="s">
        <v>46</v>
      </c>
      <c r="B251" s="21">
        <f t="shared" si="8"/>
        <v>63642</v>
      </c>
      <c r="C251" s="21">
        <v>155</v>
      </c>
      <c r="D251" s="21">
        <v>63487</v>
      </c>
      <c r="E251" s="21">
        <f t="shared" si="9"/>
        <v>63442</v>
      </c>
      <c r="F251" s="21">
        <v>63028</v>
      </c>
      <c r="G251" s="21">
        <v>397</v>
      </c>
      <c r="H251" s="21">
        <v>17</v>
      </c>
      <c r="I251" s="21">
        <v>200</v>
      </c>
      <c r="J251" s="21">
        <v>50367</v>
      </c>
      <c r="K251" s="21">
        <v>3570</v>
      </c>
      <c r="L251" s="21">
        <v>2112</v>
      </c>
      <c r="M251" s="21">
        <v>1986</v>
      </c>
      <c r="N251" s="21">
        <v>5407</v>
      </c>
    </row>
    <row r="252" spans="1:14" ht="16.5">
      <c r="A252" s="20" t="s">
        <v>47</v>
      </c>
      <c r="B252" s="21">
        <f t="shared" si="8"/>
        <v>79197</v>
      </c>
      <c r="C252" s="21">
        <v>200</v>
      </c>
      <c r="D252" s="21">
        <v>78997</v>
      </c>
      <c r="E252" s="21">
        <f t="shared" si="9"/>
        <v>78966</v>
      </c>
      <c r="F252" s="21">
        <v>78508</v>
      </c>
      <c r="G252" s="21">
        <v>444</v>
      </c>
      <c r="H252" s="21">
        <v>14</v>
      </c>
      <c r="I252" s="21">
        <v>231</v>
      </c>
      <c r="J252" s="21">
        <v>63961</v>
      </c>
      <c r="K252" s="21">
        <v>3907</v>
      </c>
      <c r="L252" s="21">
        <v>3462</v>
      </c>
      <c r="M252" s="21">
        <v>2132</v>
      </c>
      <c r="N252" s="21">
        <v>5504</v>
      </c>
    </row>
    <row r="253" spans="1:14" ht="16.5">
      <c r="A253" s="20" t="s">
        <v>48</v>
      </c>
      <c r="B253" s="21">
        <f t="shared" si="8"/>
        <v>73978</v>
      </c>
      <c r="C253" s="21">
        <v>231</v>
      </c>
      <c r="D253" s="21">
        <v>73747</v>
      </c>
      <c r="E253" s="21">
        <f t="shared" si="9"/>
        <v>73656</v>
      </c>
      <c r="F253" s="21">
        <v>73156</v>
      </c>
      <c r="G253" s="21">
        <v>494</v>
      </c>
      <c r="H253" s="21">
        <v>6</v>
      </c>
      <c r="I253" s="21">
        <v>322</v>
      </c>
      <c r="J253" s="21">
        <v>59024</v>
      </c>
      <c r="K253" s="21">
        <v>3705</v>
      </c>
      <c r="L253" s="21">
        <v>3188</v>
      </c>
      <c r="M253" s="21">
        <v>2053</v>
      </c>
      <c r="N253" s="21">
        <v>5686</v>
      </c>
    </row>
    <row r="254" spans="1:14" ht="16.5">
      <c r="A254" s="20" t="s">
        <v>49</v>
      </c>
      <c r="B254" s="21">
        <f t="shared" si="8"/>
        <v>65007</v>
      </c>
      <c r="C254" s="21">
        <v>322</v>
      </c>
      <c r="D254" s="21">
        <v>64685</v>
      </c>
      <c r="E254" s="21">
        <f t="shared" si="9"/>
        <v>64636</v>
      </c>
      <c r="F254" s="21">
        <v>64210</v>
      </c>
      <c r="G254" s="21">
        <v>413</v>
      </c>
      <c r="H254" s="21">
        <v>13</v>
      </c>
      <c r="I254" s="21">
        <v>371</v>
      </c>
      <c r="J254" s="21">
        <v>47489</v>
      </c>
      <c r="K254" s="21">
        <v>4373</v>
      </c>
      <c r="L254" s="21">
        <v>3275</v>
      </c>
      <c r="M254" s="21">
        <v>2798</v>
      </c>
      <c r="N254" s="21">
        <v>6701</v>
      </c>
    </row>
    <row r="255" spans="1:14" ht="16.5">
      <c r="A255" s="20" t="s">
        <v>50</v>
      </c>
      <c r="B255" s="21">
        <f t="shared" si="8"/>
        <v>59192</v>
      </c>
      <c r="C255" s="21">
        <v>371</v>
      </c>
      <c r="D255" s="21">
        <v>58821</v>
      </c>
      <c r="E255" s="21">
        <f t="shared" si="9"/>
        <v>58672</v>
      </c>
      <c r="F255" s="21">
        <v>58268</v>
      </c>
      <c r="G255" s="21">
        <v>404</v>
      </c>
      <c r="H255" s="25" t="s">
        <v>16</v>
      </c>
      <c r="I255" s="21">
        <v>520</v>
      </c>
      <c r="J255" s="21">
        <v>41823</v>
      </c>
      <c r="K255" s="21">
        <v>3649</v>
      </c>
      <c r="L255" s="21">
        <v>2846</v>
      </c>
      <c r="M255" s="21">
        <v>2891</v>
      </c>
      <c r="N255" s="21">
        <v>7463</v>
      </c>
    </row>
    <row r="256" spans="1:14" ht="16.5">
      <c r="A256" s="20" t="s">
        <v>51</v>
      </c>
      <c r="B256" s="21">
        <f t="shared" si="8"/>
        <v>59172</v>
      </c>
      <c r="C256" s="21">
        <v>520</v>
      </c>
      <c r="D256" s="21">
        <v>58652</v>
      </c>
      <c r="E256" s="21">
        <f t="shared" si="9"/>
        <v>58556</v>
      </c>
      <c r="F256" s="21">
        <v>58142</v>
      </c>
      <c r="G256" s="21">
        <v>339</v>
      </c>
      <c r="H256" s="21">
        <v>75</v>
      </c>
      <c r="I256" s="21">
        <v>616</v>
      </c>
      <c r="J256" s="21">
        <v>40704</v>
      </c>
      <c r="K256" s="21">
        <v>3480</v>
      </c>
      <c r="L256" s="21">
        <v>2275</v>
      </c>
      <c r="M256" s="21">
        <v>2810</v>
      </c>
      <c r="N256" s="21">
        <v>9287</v>
      </c>
    </row>
    <row r="257" spans="1:14" ht="16.5">
      <c r="A257" s="20" t="s">
        <v>52</v>
      </c>
      <c r="B257" s="21">
        <f t="shared" si="8"/>
        <v>63055</v>
      </c>
      <c r="C257" s="21">
        <v>616</v>
      </c>
      <c r="D257" s="21">
        <v>62439</v>
      </c>
      <c r="E257" s="21">
        <f t="shared" si="9"/>
        <v>62651</v>
      </c>
      <c r="F257" s="21">
        <v>62362</v>
      </c>
      <c r="G257" s="21">
        <v>282</v>
      </c>
      <c r="H257" s="21">
        <v>7</v>
      </c>
      <c r="I257" s="21">
        <v>404</v>
      </c>
      <c r="J257" s="21">
        <v>44332</v>
      </c>
      <c r="K257" s="21">
        <v>3365</v>
      </c>
      <c r="L257" s="21">
        <v>2571</v>
      </c>
      <c r="M257" s="21">
        <v>2758</v>
      </c>
      <c r="N257" s="21">
        <v>9625</v>
      </c>
    </row>
    <row r="258" spans="1:14" ht="16.5">
      <c r="A258" s="23" t="s">
        <v>62</v>
      </c>
      <c r="B258" s="24">
        <f t="shared" si="8"/>
        <v>60970</v>
      </c>
      <c r="C258" s="24">
        <v>463</v>
      </c>
      <c r="D258" s="24">
        <v>60507</v>
      </c>
      <c r="E258" s="24">
        <f t="shared" si="9"/>
        <v>60519</v>
      </c>
      <c r="F258" s="24">
        <v>60351</v>
      </c>
      <c r="G258" s="24">
        <v>152</v>
      </c>
      <c r="H258" s="24">
        <v>16</v>
      </c>
      <c r="I258" s="24">
        <v>451</v>
      </c>
      <c r="J258" s="24">
        <v>42769</v>
      </c>
      <c r="K258" s="24">
        <v>4373</v>
      </c>
      <c r="L258" s="24">
        <v>3058</v>
      </c>
      <c r="M258" s="24">
        <v>3184</v>
      </c>
      <c r="N258" s="24">
        <v>7135</v>
      </c>
    </row>
    <row r="259" ht="16.5">
      <c r="A259" s="2" t="s">
        <v>78</v>
      </c>
    </row>
    <row r="260" ht="16.5">
      <c r="A260" s="2" t="s">
        <v>56</v>
      </c>
    </row>
  </sheetData>
  <mergeCells count="16">
    <mergeCell ref="J167:N167"/>
    <mergeCell ref="A212:N212"/>
    <mergeCell ref="A214:N214"/>
    <mergeCell ref="J218:N218"/>
    <mergeCell ref="A111:N111"/>
    <mergeCell ref="J115:N115"/>
    <mergeCell ref="A161:N161"/>
    <mergeCell ref="A163:N163"/>
    <mergeCell ref="A58:N58"/>
    <mergeCell ref="A60:N60"/>
    <mergeCell ref="J64:N64"/>
    <mergeCell ref="A109:N109"/>
    <mergeCell ref="A1:N1"/>
    <mergeCell ref="A3:N3"/>
    <mergeCell ref="A5:N5"/>
    <mergeCell ref="J9:N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1998-06-30T15:38:26Z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