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MT373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<sst xmlns="http://schemas.openxmlformats.org/spreadsheetml/2006/main" count="53" uniqueCount="37">
  <si>
    <r>
      <t>單位</t>
    </r>
    <r>
      <rPr>
        <sz val="12"/>
        <rFont val="Courier"/>
        <family val="3"/>
      </rPr>
      <t>:</t>
    </r>
    <r>
      <rPr>
        <sz val="12"/>
        <rFont val="新細明體"/>
        <family val="1"/>
      </rPr>
      <t>公石</t>
    </r>
  </si>
  <si>
    <r>
      <t>上年度餘存</t>
    </r>
    <r>
      <rPr>
        <sz val="12"/>
        <rFont val="Courier"/>
        <family val="3"/>
      </rPr>
      <t>(1)</t>
    </r>
  </si>
  <si>
    <t>製造及雜入</t>
  </si>
  <si>
    <t>銷售及雜出</t>
  </si>
  <si>
    <t>.</t>
  </si>
  <si>
    <r>
      <t>共</t>
    </r>
    <r>
      <rPr>
        <sz val="12"/>
        <rFont val="Courier"/>
        <family val="3"/>
      </rPr>
      <t xml:space="preserve">                   </t>
    </r>
    <r>
      <rPr>
        <sz val="12"/>
        <rFont val="新細明體"/>
        <family val="1"/>
      </rPr>
      <t>計</t>
    </r>
    <r>
      <rPr>
        <sz val="12"/>
        <rFont val="Courier"/>
        <family val="3"/>
      </rPr>
      <t xml:space="preserve">           </t>
    </r>
  </si>
  <si>
    <r>
      <t>釀</t>
    </r>
    <r>
      <rPr>
        <sz val="12"/>
        <rFont val="Courier"/>
        <family val="3"/>
      </rPr>
      <t xml:space="preserve">             </t>
    </r>
    <r>
      <rPr>
        <sz val="12"/>
        <rFont val="新細明體"/>
        <family val="1"/>
      </rPr>
      <t>造</t>
    </r>
    <r>
      <rPr>
        <sz val="12"/>
        <rFont val="Courier"/>
        <family val="3"/>
      </rPr>
      <t xml:space="preserve">             </t>
    </r>
    <r>
      <rPr>
        <sz val="12"/>
        <rFont val="新細明體"/>
        <family val="1"/>
      </rPr>
      <t>酒</t>
    </r>
    <r>
      <rPr>
        <sz val="12"/>
        <rFont val="Courier"/>
        <family val="3"/>
      </rPr>
      <t xml:space="preserve"> </t>
    </r>
  </si>
  <si>
    <r>
      <t>蒸</t>
    </r>
    <r>
      <rPr>
        <sz val="12"/>
        <rFont val="Courier"/>
        <family val="3"/>
      </rPr>
      <t xml:space="preserve">             </t>
    </r>
    <r>
      <rPr>
        <sz val="12"/>
        <rFont val="新細明體"/>
        <family val="1"/>
      </rPr>
      <t>餾</t>
    </r>
    <r>
      <rPr>
        <sz val="12"/>
        <rFont val="Courier"/>
        <family val="3"/>
      </rPr>
      <t xml:space="preserve">             </t>
    </r>
    <r>
      <rPr>
        <sz val="12"/>
        <rFont val="新細明體"/>
        <family val="1"/>
      </rPr>
      <t>酒</t>
    </r>
    <r>
      <rPr>
        <sz val="12"/>
        <rFont val="Courier"/>
        <family val="3"/>
      </rPr>
      <t xml:space="preserve"> </t>
    </r>
  </si>
  <si>
    <r>
      <t>再</t>
    </r>
    <r>
      <rPr>
        <sz val="12"/>
        <rFont val="Courier"/>
        <family val="3"/>
      </rPr>
      <t xml:space="preserve">             </t>
    </r>
    <r>
      <rPr>
        <sz val="12"/>
        <rFont val="新細明體"/>
        <family val="1"/>
      </rPr>
      <t>製</t>
    </r>
    <r>
      <rPr>
        <sz val="12"/>
        <rFont val="Courier"/>
        <family val="3"/>
      </rPr>
      <t xml:space="preserve">             </t>
    </r>
    <r>
      <rPr>
        <sz val="12"/>
        <rFont val="新細明體"/>
        <family val="1"/>
      </rPr>
      <t>酒</t>
    </r>
    <r>
      <rPr>
        <sz val="12"/>
        <rFont val="Courier"/>
        <family val="3"/>
      </rPr>
      <t xml:space="preserve"> </t>
    </r>
  </si>
  <si>
    <r>
      <t>酒</t>
    </r>
    <r>
      <rPr>
        <sz val="12"/>
        <rFont val="Courier"/>
        <family val="3"/>
      </rPr>
      <t xml:space="preserve">                   </t>
    </r>
    <r>
      <rPr>
        <sz val="12"/>
        <rFont val="新細明體"/>
        <family val="1"/>
      </rPr>
      <t>精</t>
    </r>
    <r>
      <rPr>
        <sz val="12"/>
        <rFont val="Courier"/>
        <family val="3"/>
      </rPr>
      <t xml:space="preserve"> </t>
    </r>
  </si>
  <si>
    <r>
      <t>民國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</si>
  <si>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</si>
  <si>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</si>
  <si>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</si>
  <si>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</si>
  <si>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六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</si>
  <si>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七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</si>
  <si>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八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</si>
  <si>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九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</si>
  <si>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</si>
  <si>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細明體"/>
        <family val="3"/>
      </rPr>
      <t>二十一年度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</si>
  <si>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細明體"/>
        <family val="3"/>
      </rPr>
      <t>二十二年度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</si>
  <si>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細明體"/>
        <family val="3"/>
      </rPr>
      <t>二十三年度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</si>
  <si>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細明體"/>
        <family val="3"/>
      </rPr>
      <t>二十四年度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</si>
  <si>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細明體"/>
        <family val="3"/>
      </rPr>
      <t>二十五年度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</si>
  <si>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細明體"/>
        <family val="3"/>
      </rPr>
      <t>二十六年度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</si>
  <si>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細明體"/>
        <family val="3"/>
      </rPr>
      <t>二十七年度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</si>
  <si>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二十八年度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</si>
  <si>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新細明體"/>
        <family val="1"/>
      </rPr>
      <t>二十九年度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</si>
  <si>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</si>
  <si>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新細明體"/>
        <family val="1"/>
      </rPr>
      <t>三十一年度</t>
    </r>
    <r>
      <rPr>
        <sz val="12"/>
        <rFont val="Courier"/>
        <family val="3"/>
      </rPr>
      <t>(1942)</t>
    </r>
  </si>
  <si>
    <r>
      <t xml:space="preserve">      </t>
    </r>
    <r>
      <rPr>
        <sz val="12"/>
        <rFont val="新細明體"/>
        <family val="1"/>
      </rPr>
      <t>三十二年度</t>
    </r>
    <r>
      <rPr>
        <sz val="12"/>
        <rFont val="Courier"/>
        <family val="3"/>
      </rPr>
      <t>(1943)</t>
    </r>
  </si>
  <si>
    <r>
      <t xml:space="preserve">      </t>
    </r>
    <r>
      <rPr>
        <sz val="12"/>
        <rFont val="新細明體"/>
        <family val="1"/>
      </rPr>
      <t>三十三年度</t>
    </r>
    <r>
      <rPr>
        <sz val="12"/>
        <rFont val="Courier"/>
        <family val="3"/>
      </rPr>
      <t>(1944)</t>
    </r>
  </si>
  <si>
    <r>
      <t xml:space="preserve">      </t>
    </r>
    <r>
      <rPr>
        <sz val="12"/>
        <rFont val="新細明體"/>
        <family val="1"/>
      </rPr>
      <t>三十四年度</t>
    </r>
    <r>
      <rPr>
        <sz val="12"/>
        <rFont val="Courier"/>
        <family val="3"/>
      </rPr>
      <t>(1945)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</si>
  <si>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民國二十九年度以前根據前臺灣總督府各年統計書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三十年度以後根據專賣局直接造送材料編製</t>
    </r>
    <r>
      <rPr>
        <sz val="12"/>
        <rFont val="新細明體"/>
        <family val="1"/>
      </rPr>
      <t>。</t>
    </r>
  </si>
  <si>
    <r>
      <t>附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註</t>
    </r>
    <r>
      <rPr>
        <sz val="12"/>
        <rFont val="Courier"/>
        <family val="3"/>
      </rPr>
      <t>:(1)</t>
    </r>
    <r>
      <rPr>
        <sz val="12"/>
        <rFont val="新細明體"/>
        <family val="1"/>
      </rPr>
      <t>上年度餘存數與各有關數字核計常有不符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係原書錯誤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無法修改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姑仍其舊</t>
    </r>
    <r>
      <rPr>
        <sz val="12"/>
        <rFont val="新細明體"/>
        <family val="1"/>
      </rPr>
      <t>。</t>
    </r>
  </si>
  <si>
    <r>
      <t>表</t>
    </r>
    <r>
      <rPr>
        <sz val="16"/>
        <rFont val="Times New Roman"/>
        <family val="1"/>
      </rPr>
      <t>373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歷年本省製酒類製銷數量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</si>
</sst>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6"/>
      <name val="新細明體"/>
      <family val="1"/>
    </font>
    <font>
      <sz val="16"/>
      <name val="Courier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" fillId="0" borderId="2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33"/>
  <sheetViews>
    <sheetView showGridLines="0" tabSelected="1" workbookViewId="0" topLeftCell="A1">
      <selection activeCell="A3" sqref="A3"/>
    </sheetView>
  </sheetViews>
  <sheetFormatPr defaultColWidth="14.796875" defaultRowHeight="15"/>
  <cols>
    <col min="1" max="1" width="23.796875" style="0" customWidth="1"/>
  </cols>
  <sheetData>
    <row r="1" ht="21">
      <c r="B1" s="13" t="s">
        <v>36</v>
      </c>
    </row>
    <row r="3" ht="16.5">
      <c r="C3" s="1" t="s">
        <v>0</v>
      </c>
    </row>
    <row r="6" spans="1:16" ht="16.5">
      <c r="A6" s="4"/>
      <c r="B6" s="3" t="s">
        <v>5</v>
      </c>
      <c r="C6" s="3"/>
      <c r="D6" s="3"/>
      <c r="E6" s="3" t="s">
        <v>6</v>
      </c>
      <c r="F6" s="3"/>
      <c r="G6" s="3"/>
      <c r="H6" s="3" t="s">
        <v>7</v>
      </c>
      <c r="I6" s="3"/>
      <c r="J6" s="3"/>
      <c r="K6" s="3" t="s">
        <v>8</v>
      </c>
      <c r="L6" s="3"/>
      <c r="M6" s="3"/>
      <c r="N6" s="3" t="s">
        <v>9</v>
      </c>
      <c r="O6" s="3"/>
      <c r="P6" s="3"/>
    </row>
    <row r="7" spans="1:16" ht="16.5">
      <c r="A7" s="5"/>
      <c r="B7" s="2" t="s">
        <v>1</v>
      </c>
      <c r="C7" s="2" t="s">
        <v>2</v>
      </c>
      <c r="D7" s="2" t="s">
        <v>3</v>
      </c>
      <c r="E7" s="2" t="s">
        <v>1</v>
      </c>
      <c r="F7" s="2" t="s">
        <v>2</v>
      </c>
      <c r="G7" s="2" t="s">
        <v>3</v>
      </c>
      <c r="H7" s="2" t="s">
        <v>1</v>
      </c>
      <c r="I7" s="2" t="s">
        <v>2</v>
      </c>
      <c r="J7" s="2" t="s">
        <v>3</v>
      </c>
      <c r="K7" s="2" t="s">
        <v>1</v>
      </c>
      <c r="L7" s="2" t="s">
        <v>2</v>
      </c>
      <c r="M7" s="2" t="s">
        <v>3</v>
      </c>
      <c r="N7" s="2" t="s">
        <v>1</v>
      </c>
      <c r="O7" s="2" t="s">
        <v>2</v>
      </c>
      <c r="P7" s="2" t="s">
        <v>3</v>
      </c>
    </row>
    <row r="8" spans="1:16" ht="16.5">
      <c r="A8" s="12" t="s">
        <v>10</v>
      </c>
      <c r="B8" s="8" t="s">
        <v>4</v>
      </c>
      <c r="C8" s="9">
        <f aca="true" t="shared" si="0" ref="C8:C31">F8+I8+L8+O8</f>
        <v>154317</v>
      </c>
      <c r="D8" s="9">
        <f aca="true" t="shared" si="1" ref="D8:D31">G8+J8+M8+P8</f>
        <v>124763</v>
      </c>
      <c r="E8" s="8" t="s">
        <v>4</v>
      </c>
      <c r="F8" s="9">
        <v>6081</v>
      </c>
      <c r="G8" s="9">
        <v>5973</v>
      </c>
      <c r="H8" s="8" t="s">
        <v>4</v>
      </c>
      <c r="I8" s="9">
        <v>123656</v>
      </c>
      <c r="J8" s="9">
        <v>108455</v>
      </c>
      <c r="K8" s="8" t="s">
        <v>4</v>
      </c>
      <c r="L8" s="9">
        <v>12997</v>
      </c>
      <c r="M8" s="9">
        <v>9276</v>
      </c>
      <c r="N8" s="8" t="s">
        <v>4</v>
      </c>
      <c r="O8" s="9">
        <v>11583</v>
      </c>
      <c r="P8" s="9">
        <v>1059</v>
      </c>
    </row>
    <row r="9" spans="1:16" ht="16.5">
      <c r="A9" s="6" t="s">
        <v>11</v>
      </c>
      <c r="B9" s="10">
        <f aca="true" t="shared" si="2" ref="B9:B31">E9+H9+K9+N9</f>
        <v>18174</v>
      </c>
      <c r="C9" s="10">
        <f t="shared" si="0"/>
        <v>227274</v>
      </c>
      <c r="D9" s="10">
        <f t="shared" si="1"/>
        <v>197976</v>
      </c>
      <c r="E9" s="10">
        <v>141</v>
      </c>
      <c r="F9" s="10">
        <v>12137</v>
      </c>
      <c r="G9" s="10">
        <v>10997</v>
      </c>
      <c r="H9" s="10">
        <v>5911</v>
      </c>
      <c r="I9" s="10">
        <v>160670</v>
      </c>
      <c r="J9" s="10">
        <v>160058</v>
      </c>
      <c r="K9" s="10">
        <v>10834</v>
      </c>
      <c r="L9" s="10">
        <v>26635</v>
      </c>
      <c r="M9" s="10">
        <v>24964</v>
      </c>
      <c r="N9" s="10">
        <v>1288</v>
      </c>
      <c r="O9" s="10">
        <v>27832</v>
      </c>
      <c r="P9" s="10">
        <v>1957</v>
      </c>
    </row>
    <row r="10" spans="1:16" ht="16.5">
      <c r="A10" s="6" t="s">
        <v>12</v>
      </c>
      <c r="B10" s="10">
        <f t="shared" si="2"/>
        <v>38530</v>
      </c>
      <c r="C10" s="10">
        <f t="shared" si="0"/>
        <v>229016</v>
      </c>
      <c r="D10" s="10">
        <f t="shared" si="1"/>
        <v>231912</v>
      </c>
      <c r="E10" s="10">
        <v>1278</v>
      </c>
      <c r="F10" s="10">
        <v>15831</v>
      </c>
      <c r="G10" s="10">
        <v>16526</v>
      </c>
      <c r="H10" s="10">
        <v>6372</v>
      </c>
      <c r="I10" s="10">
        <v>168217</v>
      </c>
      <c r="J10" s="10">
        <v>169625</v>
      </c>
      <c r="K10" s="10">
        <v>3776</v>
      </c>
      <c r="L10" s="10">
        <v>43895</v>
      </c>
      <c r="M10" s="10">
        <v>44573</v>
      </c>
      <c r="N10" s="10">
        <v>27104</v>
      </c>
      <c r="O10" s="10">
        <v>1073</v>
      </c>
      <c r="P10" s="10">
        <v>1188</v>
      </c>
    </row>
    <row r="11" spans="1:16" ht="16.5">
      <c r="A11" s="6" t="s">
        <v>13</v>
      </c>
      <c r="B11" s="10">
        <f t="shared" si="2"/>
        <v>35634</v>
      </c>
      <c r="C11" s="10">
        <f t="shared" si="0"/>
        <v>290668</v>
      </c>
      <c r="D11" s="10">
        <f t="shared" si="1"/>
        <v>314397</v>
      </c>
      <c r="E11" s="10">
        <v>583</v>
      </c>
      <c r="F11" s="10">
        <v>17838</v>
      </c>
      <c r="G11" s="10">
        <v>17775</v>
      </c>
      <c r="H11" s="10">
        <v>4964</v>
      </c>
      <c r="I11" s="10">
        <v>186093</v>
      </c>
      <c r="J11" s="10">
        <v>183526</v>
      </c>
      <c r="K11" s="10">
        <v>3098</v>
      </c>
      <c r="L11" s="10">
        <v>55618</v>
      </c>
      <c r="M11" s="10">
        <v>55233</v>
      </c>
      <c r="N11" s="10">
        <v>26989</v>
      </c>
      <c r="O11" s="10">
        <v>31119</v>
      </c>
      <c r="P11" s="10">
        <v>57863</v>
      </c>
    </row>
    <row r="12" spans="1:16" ht="16.5">
      <c r="A12" s="6" t="s">
        <v>14</v>
      </c>
      <c r="B12" s="10">
        <f t="shared" si="2"/>
        <v>11905</v>
      </c>
      <c r="C12" s="10">
        <f t="shared" si="0"/>
        <v>280767</v>
      </c>
      <c r="D12" s="10">
        <f t="shared" si="1"/>
        <v>274870</v>
      </c>
      <c r="E12" s="10">
        <v>646</v>
      </c>
      <c r="F12" s="10">
        <v>22531</v>
      </c>
      <c r="G12" s="10">
        <v>20945</v>
      </c>
      <c r="H12" s="10">
        <v>7531</v>
      </c>
      <c r="I12" s="10">
        <v>192273</v>
      </c>
      <c r="J12" s="10">
        <v>189193</v>
      </c>
      <c r="K12" s="10">
        <v>3483</v>
      </c>
      <c r="L12" s="10">
        <v>63423</v>
      </c>
      <c r="M12" s="10">
        <v>62131</v>
      </c>
      <c r="N12" s="10">
        <v>245</v>
      </c>
      <c r="O12" s="10">
        <v>2540</v>
      </c>
      <c r="P12" s="10">
        <v>2601</v>
      </c>
    </row>
    <row r="13" spans="1:16" ht="16.5">
      <c r="A13" s="6" t="s">
        <v>15</v>
      </c>
      <c r="B13" s="10">
        <f t="shared" si="2"/>
        <v>17802</v>
      </c>
      <c r="C13" s="10">
        <f t="shared" si="0"/>
        <v>278366</v>
      </c>
      <c r="D13" s="10">
        <f t="shared" si="1"/>
        <v>282445</v>
      </c>
      <c r="E13" s="10">
        <v>2232</v>
      </c>
      <c r="F13" s="10">
        <v>21166</v>
      </c>
      <c r="G13" s="10">
        <v>22408</v>
      </c>
      <c r="H13" s="10">
        <v>10611</v>
      </c>
      <c r="I13" s="10">
        <v>192532</v>
      </c>
      <c r="J13" s="10">
        <v>193709</v>
      </c>
      <c r="K13" s="10">
        <v>4775</v>
      </c>
      <c r="L13" s="10">
        <v>62415</v>
      </c>
      <c r="M13" s="10">
        <v>64089</v>
      </c>
      <c r="N13" s="10">
        <v>184</v>
      </c>
      <c r="O13" s="10">
        <v>2253</v>
      </c>
      <c r="P13" s="10">
        <v>2239</v>
      </c>
    </row>
    <row r="14" spans="1:16" ht="16.5">
      <c r="A14" s="6" t="s">
        <v>16</v>
      </c>
      <c r="B14" s="10">
        <f t="shared" si="2"/>
        <v>13724</v>
      </c>
      <c r="C14" s="10">
        <f t="shared" si="0"/>
        <v>291041</v>
      </c>
      <c r="D14" s="10">
        <f t="shared" si="1"/>
        <v>289104</v>
      </c>
      <c r="E14" s="10">
        <v>990</v>
      </c>
      <c r="F14" s="10">
        <v>23029</v>
      </c>
      <c r="G14" s="10">
        <v>23104</v>
      </c>
      <c r="H14" s="10">
        <v>9435</v>
      </c>
      <c r="I14" s="10">
        <v>199613</v>
      </c>
      <c r="J14" s="10">
        <v>201658</v>
      </c>
      <c r="K14" s="10">
        <v>3101</v>
      </c>
      <c r="L14" s="10">
        <v>65777</v>
      </c>
      <c r="M14" s="10">
        <v>61711</v>
      </c>
      <c r="N14" s="10">
        <v>198</v>
      </c>
      <c r="O14" s="10">
        <v>2622</v>
      </c>
      <c r="P14" s="10">
        <v>2631</v>
      </c>
    </row>
    <row r="15" spans="1:16" ht="16.5">
      <c r="A15" s="6" t="s">
        <v>17</v>
      </c>
      <c r="B15" s="10">
        <f t="shared" si="2"/>
        <v>15661</v>
      </c>
      <c r="C15" s="10">
        <f t="shared" si="0"/>
        <v>293090</v>
      </c>
      <c r="D15" s="10">
        <f t="shared" si="1"/>
        <v>284186</v>
      </c>
      <c r="E15" s="10">
        <v>915</v>
      </c>
      <c r="F15" s="10">
        <v>25429</v>
      </c>
      <c r="G15" s="10">
        <v>25292</v>
      </c>
      <c r="H15" s="10">
        <v>7390</v>
      </c>
      <c r="I15" s="10">
        <v>215655</v>
      </c>
      <c r="J15" s="10">
        <v>212118</v>
      </c>
      <c r="K15" s="10">
        <v>7167</v>
      </c>
      <c r="L15" s="10">
        <v>50290</v>
      </c>
      <c r="M15" s="10">
        <v>45058</v>
      </c>
      <c r="N15" s="10">
        <v>189</v>
      </c>
      <c r="O15" s="10">
        <v>1716</v>
      </c>
      <c r="P15" s="10">
        <v>1718</v>
      </c>
    </row>
    <row r="16" spans="1:16" ht="16.5">
      <c r="A16" s="6" t="s">
        <v>18</v>
      </c>
      <c r="B16" s="10">
        <f t="shared" si="2"/>
        <v>20565</v>
      </c>
      <c r="C16" s="10">
        <f t="shared" si="0"/>
        <v>261510</v>
      </c>
      <c r="D16" s="10">
        <f t="shared" si="1"/>
        <v>259926</v>
      </c>
      <c r="E16" s="10">
        <v>1052</v>
      </c>
      <c r="F16" s="10">
        <v>22278</v>
      </c>
      <c r="G16" s="10">
        <v>20878</v>
      </c>
      <c r="H16" s="10">
        <v>10927</v>
      </c>
      <c r="I16" s="10">
        <v>201364</v>
      </c>
      <c r="J16" s="10">
        <v>199558</v>
      </c>
      <c r="K16" s="10">
        <v>8399</v>
      </c>
      <c r="L16" s="10">
        <v>36947</v>
      </c>
      <c r="M16" s="10">
        <v>38559</v>
      </c>
      <c r="N16" s="10">
        <v>187</v>
      </c>
      <c r="O16" s="10">
        <v>921</v>
      </c>
      <c r="P16" s="10">
        <v>931</v>
      </c>
    </row>
    <row r="17" spans="1:16" ht="16.5">
      <c r="A17" s="6" t="s">
        <v>19</v>
      </c>
      <c r="B17" s="10">
        <f t="shared" si="2"/>
        <v>22149</v>
      </c>
      <c r="C17" s="10">
        <f t="shared" si="0"/>
        <v>230550</v>
      </c>
      <c r="D17" s="10">
        <f t="shared" si="1"/>
        <v>235973</v>
      </c>
      <c r="E17" s="10">
        <v>2452</v>
      </c>
      <c r="F17" s="10">
        <v>16894</v>
      </c>
      <c r="G17" s="10">
        <v>18049</v>
      </c>
      <c r="H17" s="10">
        <v>12733</v>
      </c>
      <c r="I17" s="10">
        <v>182445</v>
      </c>
      <c r="J17" s="10">
        <v>184585</v>
      </c>
      <c r="K17" s="10">
        <v>6787</v>
      </c>
      <c r="L17" s="10">
        <v>30822</v>
      </c>
      <c r="M17" s="10">
        <v>32898</v>
      </c>
      <c r="N17" s="10">
        <v>177</v>
      </c>
      <c r="O17" s="10">
        <v>389</v>
      </c>
      <c r="P17" s="10">
        <v>441</v>
      </c>
    </row>
    <row r="18" spans="1:16" ht="16.5">
      <c r="A18" s="6" t="s">
        <v>20</v>
      </c>
      <c r="B18" s="10">
        <f t="shared" si="2"/>
        <v>16726</v>
      </c>
      <c r="C18" s="10">
        <f t="shared" si="0"/>
        <v>253230</v>
      </c>
      <c r="D18" s="10">
        <f t="shared" si="1"/>
        <v>252810</v>
      </c>
      <c r="E18" s="10">
        <v>1297</v>
      </c>
      <c r="F18" s="10">
        <v>18648</v>
      </c>
      <c r="G18" s="10">
        <v>17804</v>
      </c>
      <c r="H18" s="10">
        <v>10593</v>
      </c>
      <c r="I18" s="10">
        <v>197849</v>
      </c>
      <c r="J18" s="10">
        <v>198560</v>
      </c>
      <c r="K18" s="10">
        <v>4711</v>
      </c>
      <c r="L18" s="10">
        <v>35890</v>
      </c>
      <c r="M18" s="10">
        <v>35562</v>
      </c>
      <c r="N18" s="10">
        <v>125</v>
      </c>
      <c r="O18" s="10">
        <v>843</v>
      </c>
      <c r="P18" s="10">
        <v>884</v>
      </c>
    </row>
    <row r="19" spans="1:16" ht="16.5">
      <c r="A19" s="6" t="s">
        <v>21</v>
      </c>
      <c r="B19" s="10">
        <f t="shared" si="2"/>
        <v>17158</v>
      </c>
      <c r="C19" s="10">
        <f t="shared" si="0"/>
        <v>264497</v>
      </c>
      <c r="D19" s="10">
        <f t="shared" si="1"/>
        <v>262276</v>
      </c>
      <c r="E19" s="10">
        <v>2141</v>
      </c>
      <c r="F19" s="10">
        <v>23307</v>
      </c>
      <c r="G19" s="10">
        <v>22774</v>
      </c>
      <c r="H19" s="10">
        <v>9882</v>
      </c>
      <c r="I19" s="10">
        <v>202845</v>
      </c>
      <c r="J19" s="10">
        <v>202107</v>
      </c>
      <c r="K19" s="10">
        <v>5039</v>
      </c>
      <c r="L19" s="10">
        <v>35914</v>
      </c>
      <c r="M19" s="10">
        <v>35296</v>
      </c>
      <c r="N19" s="10">
        <v>96</v>
      </c>
      <c r="O19" s="10">
        <v>2431</v>
      </c>
      <c r="P19" s="10">
        <v>2099</v>
      </c>
    </row>
    <row r="20" spans="1:16" ht="16.5">
      <c r="A20" s="6" t="s">
        <v>22</v>
      </c>
      <c r="B20" s="10">
        <f t="shared" si="2"/>
        <v>19379</v>
      </c>
      <c r="C20" s="10">
        <f t="shared" si="0"/>
        <v>299358</v>
      </c>
      <c r="D20" s="10">
        <f t="shared" si="1"/>
        <v>301137</v>
      </c>
      <c r="E20" s="10">
        <v>2674</v>
      </c>
      <c r="F20" s="10">
        <v>37971</v>
      </c>
      <c r="G20" s="10">
        <v>37967</v>
      </c>
      <c r="H20" s="10">
        <v>10620</v>
      </c>
      <c r="I20" s="10">
        <v>221633</v>
      </c>
      <c r="J20" s="10">
        <v>222355</v>
      </c>
      <c r="K20" s="10">
        <v>5657</v>
      </c>
      <c r="L20" s="10">
        <v>37990</v>
      </c>
      <c r="M20" s="10">
        <v>38882</v>
      </c>
      <c r="N20" s="10">
        <v>428</v>
      </c>
      <c r="O20" s="10">
        <v>1764</v>
      </c>
      <c r="P20" s="10">
        <v>1933</v>
      </c>
    </row>
    <row r="21" spans="1:16" ht="16.5">
      <c r="A21" s="6" t="s">
        <v>23</v>
      </c>
      <c r="B21" s="10">
        <f t="shared" si="2"/>
        <v>17600</v>
      </c>
      <c r="C21" s="10">
        <f t="shared" si="0"/>
        <v>331674</v>
      </c>
      <c r="D21" s="10">
        <f t="shared" si="1"/>
        <v>329050</v>
      </c>
      <c r="E21" s="10">
        <v>2678</v>
      </c>
      <c r="F21" s="10">
        <v>46455</v>
      </c>
      <c r="G21" s="10">
        <v>45522</v>
      </c>
      <c r="H21" s="10">
        <v>9898</v>
      </c>
      <c r="I21" s="10">
        <v>239660</v>
      </c>
      <c r="J21" s="10">
        <v>239319</v>
      </c>
      <c r="K21" s="10">
        <v>4765</v>
      </c>
      <c r="L21" s="10">
        <v>44497</v>
      </c>
      <c r="M21" s="10">
        <v>43166</v>
      </c>
      <c r="N21" s="10">
        <v>259</v>
      </c>
      <c r="O21" s="10">
        <v>1062</v>
      </c>
      <c r="P21" s="10">
        <v>1043</v>
      </c>
    </row>
    <row r="22" spans="1:16" ht="16.5">
      <c r="A22" s="6" t="s">
        <v>24</v>
      </c>
      <c r="B22" s="10">
        <f t="shared" si="2"/>
        <v>20322</v>
      </c>
      <c r="C22" s="10">
        <f t="shared" si="0"/>
        <v>361374</v>
      </c>
      <c r="D22" s="10">
        <f t="shared" si="1"/>
        <v>364333</v>
      </c>
      <c r="E22" s="10">
        <v>3611</v>
      </c>
      <c r="F22" s="10">
        <v>56227</v>
      </c>
      <c r="G22" s="10">
        <v>56851</v>
      </c>
      <c r="H22" s="10">
        <v>10239</v>
      </c>
      <c r="I22" s="10">
        <v>254951</v>
      </c>
      <c r="J22" s="10">
        <v>255973</v>
      </c>
      <c r="K22" s="10">
        <v>6194</v>
      </c>
      <c r="L22" s="10">
        <v>49156</v>
      </c>
      <c r="M22" s="10">
        <v>50389</v>
      </c>
      <c r="N22" s="10">
        <v>278</v>
      </c>
      <c r="O22" s="10">
        <v>1040</v>
      </c>
      <c r="P22" s="10">
        <v>1120</v>
      </c>
    </row>
    <row r="23" spans="1:16" ht="16.5">
      <c r="A23" s="6" t="s">
        <v>25</v>
      </c>
      <c r="B23" s="10">
        <f t="shared" si="2"/>
        <v>17363</v>
      </c>
      <c r="C23" s="10">
        <f t="shared" si="0"/>
        <v>310420</v>
      </c>
      <c r="D23" s="10">
        <f t="shared" si="1"/>
        <v>303769</v>
      </c>
      <c r="E23" s="10">
        <v>2987</v>
      </c>
      <c r="F23" s="10">
        <v>57871</v>
      </c>
      <c r="G23" s="10">
        <v>56587</v>
      </c>
      <c r="H23" s="10">
        <v>9217</v>
      </c>
      <c r="I23" s="10">
        <v>209047</v>
      </c>
      <c r="J23" s="10">
        <v>204979</v>
      </c>
      <c r="K23" s="10">
        <v>4961</v>
      </c>
      <c r="L23" s="10">
        <v>42117</v>
      </c>
      <c r="M23" s="10">
        <v>40830</v>
      </c>
      <c r="N23" s="10">
        <v>198</v>
      </c>
      <c r="O23" s="10">
        <v>1385</v>
      </c>
      <c r="P23" s="10">
        <v>1373</v>
      </c>
    </row>
    <row r="24" spans="1:16" ht="16.5">
      <c r="A24" s="6" t="s">
        <v>26</v>
      </c>
      <c r="B24" s="10">
        <f t="shared" si="2"/>
        <v>24014</v>
      </c>
      <c r="C24" s="10">
        <f t="shared" si="0"/>
        <v>338476</v>
      </c>
      <c r="D24" s="10">
        <f t="shared" si="1"/>
        <v>336832</v>
      </c>
      <c r="E24" s="10">
        <v>4271</v>
      </c>
      <c r="F24" s="10">
        <v>65998</v>
      </c>
      <c r="G24" s="10">
        <v>63515</v>
      </c>
      <c r="H24" s="10">
        <v>13285</v>
      </c>
      <c r="I24" s="10">
        <v>211179</v>
      </c>
      <c r="J24" s="10">
        <v>209615</v>
      </c>
      <c r="K24" s="10">
        <v>6248</v>
      </c>
      <c r="L24" s="10">
        <v>58862</v>
      </c>
      <c r="M24" s="10">
        <v>61929</v>
      </c>
      <c r="N24" s="10">
        <v>210</v>
      </c>
      <c r="O24" s="10">
        <v>2437</v>
      </c>
      <c r="P24" s="10">
        <v>1773</v>
      </c>
    </row>
    <row r="25" spans="1:16" ht="16.5">
      <c r="A25" s="6" t="s">
        <v>27</v>
      </c>
      <c r="B25" s="10">
        <f t="shared" si="2"/>
        <v>25658</v>
      </c>
      <c r="C25" s="10">
        <f t="shared" si="0"/>
        <v>360644</v>
      </c>
      <c r="D25" s="10">
        <f t="shared" si="1"/>
        <v>365157</v>
      </c>
      <c r="E25" s="10">
        <v>6754</v>
      </c>
      <c r="F25" s="10">
        <v>77430</v>
      </c>
      <c r="G25" s="10">
        <v>76453</v>
      </c>
      <c r="H25" s="10">
        <v>14849</v>
      </c>
      <c r="I25" s="10">
        <v>206163</v>
      </c>
      <c r="J25" s="10">
        <v>214660</v>
      </c>
      <c r="K25" s="10">
        <v>3181</v>
      </c>
      <c r="L25" s="10">
        <v>74883</v>
      </c>
      <c r="M25" s="10">
        <v>71430</v>
      </c>
      <c r="N25" s="10">
        <v>874</v>
      </c>
      <c r="O25" s="10">
        <v>2168</v>
      </c>
      <c r="P25" s="10">
        <v>2614</v>
      </c>
    </row>
    <row r="26" spans="1:16" ht="16.5">
      <c r="A26" s="6" t="s">
        <v>28</v>
      </c>
      <c r="B26" s="10">
        <f t="shared" si="2"/>
        <v>21032</v>
      </c>
      <c r="C26" s="10">
        <f t="shared" si="0"/>
        <v>464793</v>
      </c>
      <c r="D26" s="10">
        <f t="shared" si="1"/>
        <v>459524</v>
      </c>
      <c r="E26" s="10">
        <v>7731</v>
      </c>
      <c r="F26" s="10">
        <v>127044</v>
      </c>
      <c r="G26" s="10">
        <v>125930</v>
      </c>
      <c r="H26" s="10">
        <v>6352</v>
      </c>
      <c r="I26" s="10">
        <v>242461</v>
      </c>
      <c r="J26" s="10">
        <v>240331</v>
      </c>
      <c r="K26" s="10">
        <v>6521</v>
      </c>
      <c r="L26" s="10">
        <v>90990</v>
      </c>
      <c r="M26" s="10">
        <v>89076</v>
      </c>
      <c r="N26" s="10">
        <v>428</v>
      </c>
      <c r="O26" s="10">
        <v>4298</v>
      </c>
      <c r="P26" s="10">
        <v>4187</v>
      </c>
    </row>
    <row r="27" spans="1:16" ht="16.5">
      <c r="A27" s="6" t="s">
        <v>29</v>
      </c>
      <c r="B27" s="10">
        <f t="shared" si="2"/>
        <v>26301</v>
      </c>
      <c r="C27" s="10">
        <f t="shared" si="0"/>
        <v>462808</v>
      </c>
      <c r="D27" s="10">
        <f t="shared" si="1"/>
        <v>452776</v>
      </c>
      <c r="E27" s="10">
        <v>8845</v>
      </c>
      <c r="F27" s="10">
        <v>105868</v>
      </c>
      <c r="G27" s="10">
        <v>102908</v>
      </c>
      <c r="H27" s="10">
        <v>8482</v>
      </c>
      <c r="I27" s="10">
        <v>253290</v>
      </c>
      <c r="J27" s="10">
        <v>247080</v>
      </c>
      <c r="K27" s="10">
        <v>8435</v>
      </c>
      <c r="L27" s="10">
        <v>98000</v>
      </c>
      <c r="M27" s="10">
        <v>97071</v>
      </c>
      <c r="N27" s="10">
        <v>539</v>
      </c>
      <c r="O27" s="10">
        <v>5650</v>
      </c>
      <c r="P27" s="10">
        <v>5717</v>
      </c>
    </row>
    <row r="28" spans="1:16" ht="16.5">
      <c r="A28" s="6" t="s">
        <v>30</v>
      </c>
      <c r="B28" s="10">
        <f t="shared" si="2"/>
        <v>36333</v>
      </c>
      <c r="C28" s="10">
        <f t="shared" si="0"/>
        <v>471816</v>
      </c>
      <c r="D28" s="10">
        <f t="shared" si="1"/>
        <v>474376</v>
      </c>
      <c r="E28" s="10">
        <v>11805</v>
      </c>
      <c r="F28" s="10">
        <v>105875</v>
      </c>
      <c r="G28" s="10">
        <v>106274</v>
      </c>
      <c r="H28" s="10">
        <v>14692</v>
      </c>
      <c r="I28" s="10">
        <v>246268</v>
      </c>
      <c r="J28" s="10">
        <v>250490</v>
      </c>
      <c r="K28" s="10">
        <v>9364</v>
      </c>
      <c r="L28" s="10">
        <v>111813</v>
      </c>
      <c r="M28" s="10">
        <v>110263</v>
      </c>
      <c r="N28" s="10">
        <v>472</v>
      </c>
      <c r="O28" s="10">
        <v>7860</v>
      </c>
      <c r="P28" s="10">
        <v>7349</v>
      </c>
    </row>
    <row r="29" spans="1:16" ht="16.5">
      <c r="A29" s="6" t="s">
        <v>31</v>
      </c>
      <c r="B29" s="10">
        <f t="shared" si="2"/>
        <v>33773</v>
      </c>
      <c r="C29" s="10">
        <f t="shared" si="0"/>
        <v>428107</v>
      </c>
      <c r="D29" s="10">
        <f t="shared" si="1"/>
        <v>430251</v>
      </c>
      <c r="E29" s="10">
        <v>11406</v>
      </c>
      <c r="F29" s="10">
        <v>108537</v>
      </c>
      <c r="G29" s="10">
        <v>108617</v>
      </c>
      <c r="H29" s="10">
        <v>10470</v>
      </c>
      <c r="I29" s="10">
        <v>207858</v>
      </c>
      <c r="J29" s="10">
        <v>211480</v>
      </c>
      <c r="K29" s="10">
        <v>10914</v>
      </c>
      <c r="L29" s="10">
        <v>105039</v>
      </c>
      <c r="M29" s="10">
        <v>103621</v>
      </c>
      <c r="N29" s="10">
        <v>983</v>
      </c>
      <c r="O29" s="10">
        <v>6673</v>
      </c>
      <c r="P29" s="10">
        <v>6533</v>
      </c>
    </row>
    <row r="30" spans="1:16" ht="16.5">
      <c r="A30" s="6" t="s">
        <v>32</v>
      </c>
      <c r="B30" s="10">
        <f t="shared" si="2"/>
        <v>31629</v>
      </c>
      <c r="C30" s="10">
        <f t="shared" si="0"/>
        <v>294056</v>
      </c>
      <c r="D30" s="10">
        <f t="shared" si="1"/>
        <v>311456</v>
      </c>
      <c r="E30" s="10">
        <v>11326</v>
      </c>
      <c r="F30" s="10">
        <v>60115</v>
      </c>
      <c r="G30" s="10">
        <v>66945</v>
      </c>
      <c r="H30" s="10">
        <v>6848</v>
      </c>
      <c r="I30" s="10">
        <v>140289</v>
      </c>
      <c r="J30" s="10">
        <v>144720</v>
      </c>
      <c r="K30" s="10">
        <v>12332</v>
      </c>
      <c r="L30" s="10">
        <v>89744</v>
      </c>
      <c r="M30" s="10">
        <v>94900</v>
      </c>
      <c r="N30" s="10">
        <v>1123</v>
      </c>
      <c r="O30" s="10">
        <v>3908</v>
      </c>
      <c r="P30" s="10">
        <v>4891</v>
      </c>
    </row>
    <row r="31" spans="1:16" ht="16.5">
      <c r="A31" s="7" t="s">
        <v>33</v>
      </c>
      <c r="B31" s="11">
        <f t="shared" si="2"/>
        <v>14229</v>
      </c>
      <c r="C31" s="11">
        <f t="shared" si="0"/>
        <v>108672</v>
      </c>
      <c r="D31" s="11">
        <f t="shared" si="1"/>
        <v>121123</v>
      </c>
      <c r="E31" s="11">
        <v>4496</v>
      </c>
      <c r="F31" s="11">
        <v>22271</v>
      </c>
      <c r="G31" s="11">
        <v>26336</v>
      </c>
      <c r="H31" s="11">
        <v>2417</v>
      </c>
      <c r="I31" s="11">
        <v>33730</v>
      </c>
      <c r="J31" s="11">
        <v>35431</v>
      </c>
      <c r="K31" s="11">
        <v>7176</v>
      </c>
      <c r="L31" s="11">
        <v>52017</v>
      </c>
      <c r="M31" s="11">
        <v>58562</v>
      </c>
      <c r="N31" s="11">
        <v>140</v>
      </c>
      <c r="O31" s="11">
        <v>654</v>
      </c>
      <c r="P31" s="11">
        <v>794</v>
      </c>
    </row>
    <row r="32" ht="16.5">
      <c r="A32" s="1" t="s">
        <v>35</v>
      </c>
    </row>
    <row r="33" ht="16.5">
      <c r="A33" s="1" t="s">
        <v>34</v>
      </c>
    </row>
  </sheetData>
  <mergeCells count="5">
    <mergeCell ref="N6:P6"/>
    <mergeCell ref="B6:D6"/>
    <mergeCell ref="E6:G6"/>
    <mergeCell ref="H6:J6"/>
    <mergeCell ref="K6:M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1998-06-01T13:24:53Z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