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242-1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<sst xmlns="http://schemas.openxmlformats.org/spreadsheetml/2006/main" count="78" uniqueCount="48">
  <si>
    <t>共計</t>
  </si>
  <si>
    <t>牝</t>
  </si>
  <si>
    <t>牡</t>
  </si>
  <si>
    <t>.</t>
  </si>
  <si>
    <r>
      <t>表</t>
    </r>
    <r>
      <rPr>
        <sz val="16"/>
        <rFont val="Times New Roman"/>
        <family val="1"/>
      </rPr>
      <t>242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 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   </t>
    </r>
    <r>
      <rPr>
        <sz val="16"/>
        <rFont val="細明體"/>
        <family val="3"/>
      </rPr>
      <t>家</t>
    </r>
    <r>
      <rPr>
        <sz val="16"/>
        <rFont val="Courier"/>
        <family val="3"/>
      </rPr>
      <t xml:space="preserve">     </t>
    </r>
    <r>
      <rPr>
        <sz val="16"/>
        <rFont val="細明體"/>
        <family val="3"/>
      </rPr>
      <t>畜</t>
    </r>
    <r>
      <rPr>
        <sz val="16"/>
        <rFont val="Courier"/>
        <family val="3"/>
      </rPr>
      <t xml:space="preserve">     </t>
    </r>
    <r>
      <rPr>
        <sz val="16"/>
        <rFont val="細明體"/>
        <family val="3"/>
      </rPr>
      <t>生</t>
    </r>
    <r>
      <rPr>
        <sz val="16"/>
        <rFont val="Courier"/>
        <family val="3"/>
      </rPr>
      <t xml:space="preserve">     </t>
    </r>
    <r>
      <rPr>
        <sz val="16"/>
        <rFont val="細明體"/>
        <family val="3"/>
      </rPr>
      <t>產</t>
    </r>
    <r>
      <rPr>
        <sz val="16"/>
        <rFont val="Courier"/>
        <family val="3"/>
      </rPr>
      <t xml:space="preserve">     </t>
    </r>
    <r>
      <rPr>
        <sz val="16"/>
        <rFont val="細明體"/>
        <family val="3"/>
      </rPr>
      <t>頭</t>
    </r>
    <r>
      <rPr>
        <sz val="16"/>
        <rFont val="Courier"/>
        <family val="3"/>
      </rPr>
      <t xml:space="preserve">     </t>
    </r>
    <r>
      <rPr>
        <sz val="16"/>
        <rFont val="細明體"/>
        <family val="3"/>
      </rPr>
      <t>數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</si>
  <si>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</si>
  <si>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</si>
  <si>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</si>
  <si>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</si>
  <si>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</si>
  <si>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</si>
  <si>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</si>
  <si>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</si>
  <si>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</si>
  <si>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</si>
  <si>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</si>
  <si>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</si>
  <si>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</si>
  <si>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</si>
  <si>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</si>
  <si>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</si>
  <si>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</si>
  <si>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</si>
  <si>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</si>
  <si>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</si>
  <si>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</si>
  <si>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</si>
  <si>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</si>
  <si>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</si>
  <si>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</si>
  <si>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</si>
  <si>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</si>
  <si>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</si>
  <si>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</si>
  <si>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三十二年</t>
    </r>
    <r>
      <rPr>
        <sz val="12"/>
        <rFont val="Courier"/>
        <family val="3"/>
      </rPr>
      <t>(1943)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</si>
  <si>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</si>
  <si>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</si>
  <si>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</si>
  <si>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</si>
  <si>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三十三年</t>
    </r>
    <r>
      <rPr>
        <sz val="12"/>
        <rFont val="Courier"/>
        <family val="3"/>
      </rPr>
      <t>(1944)</t>
    </r>
  </si>
  <si>
    <r>
      <t xml:space="preserve">      </t>
    </r>
    <r>
      <rPr>
        <sz val="12"/>
        <rFont val="新細明體"/>
        <family val="1"/>
      </rPr>
      <t>三十四年</t>
    </r>
    <r>
      <rPr>
        <sz val="12"/>
        <rFont val="Courier"/>
        <family val="3"/>
      </rPr>
      <t>(1945)</t>
    </r>
  </si>
  <si>
    <r>
      <t>總</t>
    </r>
    <r>
      <rPr>
        <sz val="12"/>
        <rFont val="Courier"/>
        <family val="3"/>
      </rPr>
      <t xml:space="preserve">            </t>
    </r>
    <r>
      <rPr>
        <sz val="12"/>
        <rFont val="細明體"/>
        <family val="3"/>
      </rPr>
      <t>計</t>
    </r>
  </si>
  <si>
    <r>
      <t>水</t>
    </r>
    <r>
      <rPr>
        <sz val="12"/>
        <rFont val="Courier"/>
        <family val="3"/>
      </rPr>
      <t xml:space="preserve">           </t>
    </r>
    <r>
      <rPr>
        <sz val="12"/>
        <rFont val="細明體"/>
        <family val="3"/>
      </rPr>
      <t>牛</t>
    </r>
  </si>
  <si>
    <r>
      <t>黃</t>
    </r>
    <r>
      <rPr>
        <sz val="12"/>
        <rFont val="Courier"/>
        <family val="3"/>
      </rPr>
      <t xml:space="preserve">           </t>
    </r>
    <r>
      <rPr>
        <sz val="12"/>
        <rFont val="細明體"/>
        <family val="3"/>
      </rPr>
      <t>牛</t>
    </r>
  </si>
  <si>
    <r>
      <t>西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洋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牛</t>
    </r>
  </si>
  <si>
    <r>
      <t>印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度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牛</t>
    </r>
  </si>
  <si>
    <r>
      <t>雜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種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牛</t>
    </r>
  </si>
  <si>
    <r>
      <t>1.</t>
    </r>
    <r>
      <rPr>
        <sz val="12"/>
        <rFont val="細明體"/>
        <family val="3"/>
      </rPr>
      <t>牛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</si>
</sst>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  <font>
      <sz val="16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40"/>
  <sheetViews>
    <sheetView showGridLines="0" tabSelected="1" workbookViewId="0" topLeftCell="A1">
      <selection activeCell="A1" sqref="A1:S1"/>
    </sheetView>
  </sheetViews>
  <sheetFormatPr defaultColWidth="9.796875" defaultRowHeight="15"/>
  <cols>
    <col min="1" max="1" width="21.796875" style="0" customWidth="1"/>
  </cols>
  <sheetData>
    <row r="1" spans="1:19" ht="2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>
      <c r="A2" s="13" t="s">
        <v>47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6.5">
      <c r="A3" s="11"/>
      <c r="B3" s="10" t="s">
        <v>41</v>
      </c>
      <c r="C3" s="10"/>
      <c r="D3" s="10"/>
      <c r="E3" s="10" t="s">
        <v>42</v>
      </c>
      <c r="F3" s="10"/>
      <c r="G3" s="10"/>
      <c r="H3" s="10" t="s">
        <v>43</v>
      </c>
      <c r="I3" s="10"/>
      <c r="J3" s="10"/>
      <c r="K3" s="10" t="s">
        <v>44</v>
      </c>
      <c r="L3" s="10"/>
      <c r="M3" s="10"/>
      <c r="N3" s="10" t="s">
        <v>45</v>
      </c>
      <c r="O3" s="10"/>
      <c r="P3" s="10"/>
      <c r="Q3" s="10" t="s">
        <v>46</v>
      </c>
      <c r="R3" s="10"/>
      <c r="S3" s="10"/>
    </row>
    <row r="4" spans="1:19" ht="16.5">
      <c r="A4" s="12"/>
      <c r="B4" s="9" t="s">
        <v>0</v>
      </c>
      <c r="C4" s="9" t="s">
        <v>1</v>
      </c>
      <c r="D4" s="9" t="s">
        <v>2</v>
      </c>
      <c r="E4" s="9" t="s">
        <v>0</v>
      </c>
      <c r="F4" s="9" t="s">
        <v>1</v>
      </c>
      <c r="G4" s="9" t="s">
        <v>2</v>
      </c>
      <c r="H4" s="9" t="s">
        <v>0</v>
      </c>
      <c r="I4" s="9" t="s">
        <v>1</v>
      </c>
      <c r="J4" s="9" t="s">
        <v>2</v>
      </c>
      <c r="K4" s="9" t="s">
        <v>0</v>
      </c>
      <c r="L4" s="9" t="s">
        <v>1</v>
      </c>
      <c r="M4" s="9" t="s">
        <v>2</v>
      </c>
      <c r="N4" s="9" t="s">
        <v>0</v>
      </c>
      <c r="O4" s="9" t="s">
        <v>1</v>
      </c>
      <c r="P4" s="9" t="s">
        <v>2</v>
      </c>
      <c r="Q4" s="9" t="s">
        <v>0</v>
      </c>
      <c r="R4" s="9" t="s">
        <v>1</v>
      </c>
      <c r="S4" s="9" t="s">
        <v>2</v>
      </c>
    </row>
    <row r="5" spans="1:19" ht="16.5">
      <c r="A5" s="4" t="s">
        <v>35</v>
      </c>
      <c r="B5" s="6">
        <f aca="true" t="shared" si="0" ref="B5:B40">C5+D5</f>
        <v>62908</v>
      </c>
      <c r="C5" s="6">
        <f aca="true" t="shared" si="1" ref="C5:C19">F5+I5+L5+O5+R5</f>
        <v>33322</v>
      </c>
      <c r="D5" s="6">
        <f aca="true" t="shared" si="2" ref="D5:D40">G5+J5+M5+P5+S5</f>
        <v>29586</v>
      </c>
      <c r="E5" s="6">
        <f aca="true" t="shared" si="3" ref="E5:E40">F5+G5</f>
        <v>38548</v>
      </c>
      <c r="F5" s="6">
        <v>20691</v>
      </c>
      <c r="G5" s="6">
        <v>17857</v>
      </c>
      <c r="H5" s="6">
        <f aca="true" t="shared" si="4" ref="H5:H40">I5+J5</f>
        <v>24025</v>
      </c>
      <c r="I5" s="6">
        <v>12456</v>
      </c>
      <c r="J5" s="6">
        <v>11569</v>
      </c>
      <c r="K5" s="6">
        <f aca="true" t="shared" si="5" ref="K5:K40">L5+M5</f>
        <v>11</v>
      </c>
      <c r="L5" s="6">
        <v>3</v>
      </c>
      <c r="M5" s="6">
        <v>8</v>
      </c>
      <c r="N5" s="6" t="s">
        <v>3</v>
      </c>
      <c r="O5" s="6" t="s">
        <v>3</v>
      </c>
      <c r="P5" s="6" t="s">
        <v>3</v>
      </c>
      <c r="Q5" s="6">
        <f aca="true" t="shared" si="6" ref="Q5:Q40">R5+S5</f>
        <v>324</v>
      </c>
      <c r="R5" s="6">
        <v>172</v>
      </c>
      <c r="S5" s="6">
        <v>152</v>
      </c>
    </row>
    <row r="6" spans="1:19" ht="16.5">
      <c r="A6" s="3" t="s">
        <v>36</v>
      </c>
      <c r="B6" s="7">
        <f t="shared" si="0"/>
        <v>59025</v>
      </c>
      <c r="C6" s="7">
        <f t="shared" si="1"/>
        <v>30025</v>
      </c>
      <c r="D6" s="7">
        <f t="shared" si="2"/>
        <v>29000</v>
      </c>
      <c r="E6" s="7">
        <f t="shared" si="3"/>
        <v>36893</v>
      </c>
      <c r="F6" s="7">
        <v>19059</v>
      </c>
      <c r="G6" s="7">
        <v>17834</v>
      </c>
      <c r="H6" s="7">
        <f t="shared" si="4"/>
        <v>21722</v>
      </c>
      <c r="I6" s="7">
        <v>10746</v>
      </c>
      <c r="J6" s="7">
        <v>10976</v>
      </c>
      <c r="K6" s="7">
        <f t="shared" si="5"/>
        <v>15</v>
      </c>
      <c r="L6" s="7">
        <v>12</v>
      </c>
      <c r="M6" s="7">
        <v>3</v>
      </c>
      <c r="N6" s="7" t="s">
        <v>3</v>
      </c>
      <c r="O6" s="7" t="s">
        <v>3</v>
      </c>
      <c r="P6" s="7" t="s">
        <v>3</v>
      </c>
      <c r="Q6" s="7">
        <f t="shared" si="6"/>
        <v>395</v>
      </c>
      <c r="R6" s="7">
        <v>208</v>
      </c>
      <c r="S6" s="7">
        <v>187</v>
      </c>
    </row>
    <row r="7" spans="1:19" ht="16.5">
      <c r="A7" s="2" t="s">
        <v>37</v>
      </c>
      <c r="B7" s="7">
        <f t="shared" si="0"/>
        <v>50310</v>
      </c>
      <c r="C7" s="7">
        <f t="shared" si="1"/>
        <v>25394</v>
      </c>
      <c r="D7" s="7">
        <f t="shared" si="2"/>
        <v>24916</v>
      </c>
      <c r="E7" s="7">
        <f t="shared" si="3"/>
        <v>31327</v>
      </c>
      <c r="F7" s="7">
        <v>16162</v>
      </c>
      <c r="G7" s="7">
        <v>15165</v>
      </c>
      <c r="H7" s="7">
        <f t="shared" si="4"/>
        <v>18605</v>
      </c>
      <c r="I7" s="7">
        <v>9010</v>
      </c>
      <c r="J7" s="7">
        <v>9595</v>
      </c>
      <c r="K7" s="7">
        <f t="shared" si="5"/>
        <v>8</v>
      </c>
      <c r="L7" s="7">
        <v>4</v>
      </c>
      <c r="M7" s="7">
        <v>4</v>
      </c>
      <c r="N7" s="7" t="s">
        <v>3</v>
      </c>
      <c r="O7" s="7" t="s">
        <v>3</v>
      </c>
      <c r="P7" s="7" t="s">
        <v>3</v>
      </c>
      <c r="Q7" s="7">
        <f t="shared" si="6"/>
        <v>370</v>
      </c>
      <c r="R7" s="7">
        <v>218</v>
      </c>
      <c r="S7" s="7">
        <v>152</v>
      </c>
    </row>
    <row r="8" spans="1:19" ht="16.5">
      <c r="A8" s="3" t="s">
        <v>38</v>
      </c>
      <c r="B8" s="7">
        <f t="shared" si="0"/>
        <v>46610</v>
      </c>
      <c r="C8" s="7">
        <f t="shared" si="1"/>
        <v>23525</v>
      </c>
      <c r="D8" s="7">
        <f t="shared" si="2"/>
        <v>23085</v>
      </c>
      <c r="E8" s="7">
        <f t="shared" si="3"/>
        <v>30453</v>
      </c>
      <c r="F8" s="7">
        <v>15627</v>
      </c>
      <c r="G8" s="7">
        <v>14826</v>
      </c>
      <c r="H8" s="7">
        <f t="shared" si="4"/>
        <v>15751</v>
      </c>
      <c r="I8" s="7">
        <v>7672</v>
      </c>
      <c r="J8" s="7">
        <v>8079</v>
      </c>
      <c r="K8" s="7">
        <f t="shared" si="5"/>
        <v>13</v>
      </c>
      <c r="L8" s="7">
        <v>10</v>
      </c>
      <c r="M8" s="7">
        <v>3</v>
      </c>
      <c r="N8" s="7" t="s">
        <v>3</v>
      </c>
      <c r="O8" s="7" t="s">
        <v>3</v>
      </c>
      <c r="P8" s="7" t="s">
        <v>3</v>
      </c>
      <c r="Q8" s="7">
        <f t="shared" si="6"/>
        <v>393</v>
      </c>
      <c r="R8" s="7">
        <v>216</v>
      </c>
      <c r="S8" s="7">
        <v>177</v>
      </c>
    </row>
    <row r="9" spans="1:19" ht="16.5">
      <c r="A9" s="3" t="s">
        <v>5</v>
      </c>
      <c r="B9" s="7">
        <f t="shared" si="0"/>
        <v>43588</v>
      </c>
      <c r="C9" s="7">
        <f t="shared" si="1"/>
        <v>21870</v>
      </c>
      <c r="D9" s="7">
        <f t="shared" si="2"/>
        <v>21718</v>
      </c>
      <c r="E9" s="7">
        <f t="shared" si="3"/>
        <v>29411</v>
      </c>
      <c r="F9" s="7">
        <v>15025</v>
      </c>
      <c r="G9" s="7">
        <v>14386</v>
      </c>
      <c r="H9" s="7">
        <f t="shared" si="4"/>
        <v>13744</v>
      </c>
      <c r="I9" s="7">
        <v>6611</v>
      </c>
      <c r="J9" s="7">
        <v>7133</v>
      </c>
      <c r="K9" s="7">
        <f t="shared" si="5"/>
        <v>4</v>
      </c>
      <c r="L9" s="7">
        <v>3</v>
      </c>
      <c r="M9" s="7">
        <v>1</v>
      </c>
      <c r="N9" s="7">
        <f aca="true" t="shared" si="7" ref="N9:N40">O9+P9</f>
        <v>16</v>
      </c>
      <c r="O9" s="7">
        <v>12</v>
      </c>
      <c r="P9" s="7">
        <v>4</v>
      </c>
      <c r="Q9" s="7">
        <f t="shared" si="6"/>
        <v>413</v>
      </c>
      <c r="R9" s="7">
        <v>219</v>
      </c>
      <c r="S9" s="7">
        <v>194</v>
      </c>
    </row>
    <row r="10" spans="1:19" ht="16.5">
      <c r="A10" s="3" t="s">
        <v>6</v>
      </c>
      <c r="B10" s="7">
        <f t="shared" si="0"/>
        <v>40972</v>
      </c>
      <c r="C10" s="7">
        <f t="shared" si="1"/>
        <v>20187</v>
      </c>
      <c r="D10" s="7">
        <f t="shared" si="2"/>
        <v>20785</v>
      </c>
      <c r="E10" s="7">
        <f t="shared" si="3"/>
        <v>28508</v>
      </c>
      <c r="F10" s="7">
        <v>14178</v>
      </c>
      <c r="G10" s="7">
        <v>14330</v>
      </c>
      <c r="H10" s="7">
        <f t="shared" si="4"/>
        <v>12015</v>
      </c>
      <c r="I10" s="7">
        <v>5762</v>
      </c>
      <c r="J10" s="7">
        <v>6253</v>
      </c>
      <c r="K10" s="7">
        <f t="shared" si="5"/>
        <v>9</v>
      </c>
      <c r="L10" s="7">
        <v>5</v>
      </c>
      <c r="M10" s="7">
        <v>4</v>
      </c>
      <c r="N10" s="7">
        <f t="shared" si="7"/>
        <v>18</v>
      </c>
      <c r="O10" s="7">
        <v>7</v>
      </c>
      <c r="P10" s="7">
        <v>11</v>
      </c>
      <c r="Q10" s="7">
        <f t="shared" si="6"/>
        <v>422</v>
      </c>
      <c r="R10" s="7">
        <v>235</v>
      </c>
      <c r="S10" s="7">
        <v>187</v>
      </c>
    </row>
    <row r="11" spans="1:19" ht="16.5">
      <c r="A11" s="3" t="s">
        <v>7</v>
      </c>
      <c r="B11" s="7">
        <f t="shared" si="0"/>
        <v>40144</v>
      </c>
      <c r="C11" s="7">
        <f t="shared" si="1"/>
        <v>19769</v>
      </c>
      <c r="D11" s="7">
        <f t="shared" si="2"/>
        <v>20375</v>
      </c>
      <c r="E11" s="7">
        <f t="shared" si="3"/>
        <v>28727</v>
      </c>
      <c r="F11" s="7">
        <v>14203</v>
      </c>
      <c r="G11" s="7">
        <v>14524</v>
      </c>
      <c r="H11" s="7">
        <f t="shared" si="4"/>
        <v>10926</v>
      </c>
      <c r="I11" s="7">
        <v>5298</v>
      </c>
      <c r="J11" s="7">
        <v>5628</v>
      </c>
      <c r="K11" s="7">
        <f t="shared" si="5"/>
        <v>2</v>
      </c>
      <c r="L11" s="7">
        <v>1</v>
      </c>
      <c r="M11" s="7">
        <v>1</v>
      </c>
      <c r="N11" s="7">
        <f t="shared" si="7"/>
        <v>39</v>
      </c>
      <c r="O11" s="7">
        <v>18</v>
      </c>
      <c r="P11" s="7">
        <v>21</v>
      </c>
      <c r="Q11" s="7">
        <f t="shared" si="6"/>
        <v>450</v>
      </c>
      <c r="R11" s="7">
        <v>249</v>
      </c>
      <c r="S11" s="7">
        <v>201</v>
      </c>
    </row>
    <row r="12" spans="1:19" ht="16.5">
      <c r="A12" s="3" t="s">
        <v>8</v>
      </c>
      <c r="B12" s="7">
        <f t="shared" si="0"/>
        <v>40402</v>
      </c>
      <c r="C12" s="7">
        <f t="shared" si="1"/>
        <v>20209</v>
      </c>
      <c r="D12" s="7">
        <f t="shared" si="2"/>
        <v>20193</v>
      </c>
      <c r="E12" s="7">
        <f t="shared" si="3"/>
        <v>29334</v>
      </c>
      <c r="F12" s="7">
        <v>14728</v>
      </c>
      <c r="G12" s="7">
        <v>14606</v>
      </c>
      <c r="H12" s="7">
        <f t="shared" si="4"/>
        <v>10483</v>
      </c>
      <c r="I12" s="7">
        <v>5162</v>
      </c>
      <c r="J12" s="7">
        <v>5321</v>
      </c>
      <c r="K12" s="7">
        <f t="shared" si="5"/>
        <v>1</v>
      </c>
      <c r="L12" s="7">
        <v>1</v>
      </c>
      <c r="M12" s="7" t="s">
        <v>3</v>
      </c>
      <c r="N12" s="7">
        <f t="shared" si="7"/>
        <v>28</v>
      </c>
      <c r="O12" s="7">
        <v>13</v>
      </c>
      <c r="P12" s="7">
        <v>15</v>
      </c>
      <c r="Q12" s="7">
        <f t="shared" si="6"/>
        <v>556</v>
      </c>
      <c r="R12" s="7">
        <v>305</v>
      </c>
      <c r="S12" s="7">
        <v>251</v>
      </c>
    </row>
    <row r="13" spans="1:19" ht="16.5">
      <c r="A13" s="3" t="s">
        <v>9</v>
      </c>
      <c r="B13" s="7">
        <f t="shared" si="0"/>
        <v>39354</v>
      </c>
      <c r="C13" s="7">
        <f t="shared" si="1"/>
        <v>19786</v>
      </c>
      <c r="D13" s="7">
        <f t="shared" si="2"/>
        <v>19568</v>
      </c>
      <c r="E13" s="7">
        <f t="shared" si="3"/>
        <v>28805</v>
      </c>
      <c r="F13" s="7">
        <v>14548</v>
      </c>
      <c r="G13" s="7">
        <v>14257</v>
      </c>
      <c r="H13" s="7">
        <f t="shared" si="4"/>
        <v>9998</v>
      </c>
      <c r="I13" s="7">
        <v>4955</v>
      </c>
      <c r="J13" s="7">
        <v>5043</v>
      </c>
      <c r="K13" s="7">
        <f t="shared" si="5"/>
        <v>7</v>
      </c>
      <c r="L13" s="7">
        <v>4</v>
      </c>
      <c r="M13" s="7">
        <v>3</v>
      </c>
      <c r="N13" s="7">
        <f t="shared" si="7"/>
        <v>25</v>
      </c>
      <c r="O13" s="7">
        <v>13</v>
      </c>
      <c r="P13" s="7">
        <v>12</v>
      </c>
      <c r="Q13" s="7">
        <f t="shared" si="6"/>
        <v>519</v>
      </c>
      <c r="R13" s="7">
        <v>266</v>
      </c>
      <c r="S13" s="7">
        <v>253</v>
      </c>
    </row>
    <row r="14" spans="1:19" ht="16.5">
      <c r="A14" s="3" t="s">
        <v>10</v>
      </c>
      <c r="B14" s="7">
        <f t="shared" si="0"/>
        <v>41643</v>
      </c>
      <c r="C14" s="7">
        <f t="shared" si="1"/>
        <v>20651</v>
      </c>
      <c r="D14" s="7">
        <f t="shared" si="2"/>
        <v>20992</v>
      </c>
      <c r="E14" s="7">
        <f t="shared" si="3"/>
        <v>30210</v>
      </c>
      <c r="F14" s="7">
        <v>14979</v>
      </c>
      <c r="G14" s="7">
        <v>15231</v>
      </c>
      <c r="H14" s="7">
        <f t="shared" si="4"/>
        <v>10825</v>
      </c>
      <c r="I14" s="7">
        <v>5359</v>
      </c>
      <c r="J14" s="7">
        <v>5466</v>
      </c>
      <c r="K14" s="7">
        <f t="shared" si="5"/>
        <v>11</v>
      </c>
      <c r="L14" s="7">
        <v>3</v>
      </c>
      <c r="M14" s="7">
        <v>8</v>
      </c>
      <c r="N14" s="7">
        <f t="shared" si="7"/>
        <v>26</v>
      </c>
      <c r="O14" s="7">
        <v>17</v>
      </c>
      <c r="P14" s="7">
        <v>9</v>
      </c>
      <c r="Q14" s="7">
        <f t="shared" si="6"/>
        <v>571</v>
      </c>
      <c r="R14" s="7">
        <v>293</v>
      </c>
      <c r="S14" s="7">
        <v>278</v>
      </c>
    </row>
    <row r="15" spans="1:19" ht="16.5">
      <c r="A15" s="3" t="s">
        <v>11</v>
      </c>
      <c r="B15" s="7">
        <f t="shared" si="0"/>
        <v>40682</v>
      </c>
      <c r="C15" s="7">
        <f t="shared" si="1"/>
        <v>20991</v>
      </c>
      <c r="D15" s="7">
        <f t="shared" si="2"/>
        <v>19691</v>
      </c>
      <c r="E15" s="7">
        <f t="shared" si="3"/>
        <v>29545</v>
      </c>
      <c r="F15" s="7">
        <v>15410</v>
      </c>
      <c r="G15" s="7">
        <v>14135</v>
      </c>
      <c r="H15" s="7">
        <f t="shared" si="4"/>
        <v>10556</v>
      </c>
      <c r="I15" s="7">
        <v>5288</v>
      </c>
      <c r="J15" s="7">
        <v>5268</v>
      </c>
      <c r="K15" s="7">
        <f t="shared" si="5"/>
        <v>2</v>
      </c>
      <c r="L15" s="7">
        <v>1</v>
      </c>
      <c r="M15" s="7">
        <v>1</v>
      </c>
      <c r="N15" s="7">
        <f t="shared" si="7"/>
        <v>46</v>
      </c>
      <c r="O15" s="7">
        <v>17</v>
      </c>
      <c r="P15" s="7">
        <v>29</v>
      </c>
      <c r="Q15" s="7">
        <f t="shared" si="6"/>
        <v>533</v>
      </c>
      <c r="R15" s="7">
        <v>275</v>
      </c>
      <c r="S15" s="7">
        <v>258</v>
      </c>
    </row>
    <row r="16" spans="1:19" ht="16.5">
      <c r="A16" s="3" t="s">
        <v>12</v>
      </c>
      <c r="B16" s="7">
        <f t="shared" si="0"/>
        <v>36786</v>
      </c>
      <c r="C16" s="7">
        <f t="shared" si="1"/>
        <v>17698</v>
      </c>
      <c r="D16" s="7">
        <f t="shared" si="2"/>
        <v>19088</v>
      </c>
      <c r="E16" s="7">
        <f t="shared" si="3"/>
        <v>27564</v>
      </c>
      <c r="F16" s="7">
        <v>13240</v>
      </c>
      <c r="G16" s="7">
        <v>14324</v>
      </c>
      <c r="H16" s="7">
        <f t="shared" si="4"/>
        <v>8571</v>
      </c>
      <c r="I16" s="7">
        <v>4143</v>
      </c>
      <c r="J16" s="7">
        <v>4428</v>
      </c>
      <c r="K16" s="7" t="s">
        <v>3</v>
      </c>
      <c r="L16" s="7" t="s">
        <v>3</v>
      </c>
      <c r="M16" s="7" t="s">
        <v>3</v>
      </c>
      <c r="N16" s="7">
        <f t="shared" si="7"/>
        <v>36</v>
      </c>
      <c r="O16" s="7">
        <v>28</v>
      </c>
      <c r="P16" s="7">
        <v>8</v>
      </c>
      <c r="Q16" s="7">
        <f t="shared" si="6"/>
        <v>615</v>
      </c>
      <c r="R16" s="7">
        <v>287</v>
      </c>
      <c r="S16" s="7">
        <v>328</v>
      </c>
    </row>
    <row r="17" spans="1:19" ht="16.5">
      <c r="A17" s="3" t="s">
        <v>13</v>
      </c>
      <c r="B17" s="7">
        <f t="shared" si="0"/>
        <v>31981</v>
      </c>
      <c r="C17" s="7">
        <f t="shared" si="1"/>
        <v>15286</v>
      </c>
      <c r="D17" s="7">
        <f t="shared" si="2"/>
        <v>16695</v>
      </c>
      <c r="E17" s="7">
        <f t="shared" si="3"/>
        <v>23860</v>
      </c>
      <c r="F17" s="7">
        <v>11459</v>
      </c>
      <c r="G17" s="7">
        <v>12401</v>
      </c>
      <c r="H17" s="7">
        <f t="shared" si="4"/>
        <v>7501</v>
      </c>
      <c r="I17" s="7">
        <v>3509</v>
      </c>
      <c r="J17" s="7">
        <v>3992</v>
      </c>
      <c r="K17" s="7">
        <f t="shared" si="5"/>
        <v>6</v>
      </c>
      <c r="L17" s="7">
        <v>3</v>
      </c>
      <c r="M17" s="7">
        <v>3</v>
      </c>
      <c r="N17" s="7">
        <f t="shared" si="7"/>
        <v>24</v>
      </c>
      <c r="O17" s="7">
        <v>13</v>
      </c>
      <c r="P17" s="7">
        <v>11</v>
      </c>
      <c r="Q17" s="7">
        <f t="shared" si="6"/>
        <v>590</v>
      </c>
      <c r="R17" s="7">
        <v>302</v>
      </c>
      <c r="S17" s="7">
        <v>288</v>
      </c>
    </row>
    <row r="18" spans="1:19" ht="16.5">
      <c r="A18" s="3" t="s">
        <v>14</v>
      </c>
      <c r="B18" s="7">
        <f t="shared" si="0"/>
        <v>30972</v>
      </c>
      <c r="C18" s="7">
        <f t="shared" si="1"/>
        <v>14879</v>
      </c>
      <c r="D18" s="7">
        <f t="shared" si="2"/>
        <v>16093</v>
      </c>
      <c r="E18" s="7">
        <f t="shared" si="3"/>
        <v>23342</v>
      </c>
      <c r="F18" s="7">
        <v>11303</v>
      </c>
      <c r="G18" s="7">
        <v>12039</v>
      </c>
      <c r="H18" s="7">
        <f t="shared" si="4"/>
        <v>6934</v>
      </c>
      <c r="I18" s="7">
        <v>3212</v>
      </c>
      <c r="J18" s="7">
        <v>3722</v>
      </c>
      <c r="K18" s="7">
        <f t="shared" si="5"/>
        <v>18</v>
      </c>
      <c r="L18" s="7">
        <v>8</v>
      </c>
      <c r="M18" s="7">
        <v>10</v>
      </c>
      <c r="N18" s="7">
        <f t="shared" si="7"/>
        <v>21</v>
      </c>
      <c r="O18" s="7">
        <v>11</v>
      </c>
      <c r="P18" s="7">
        <v>10</v>
      </c>
      <c r="Q18" s="7">
        <f t="shared" si="6"/>
        <v>657</v>
      </c>
      <c r="R18" s="7">
        <v>345</v>
      </c>
      <c r="S18" s="7">
        <v>312</v>
      </c>
    </row>
    <row r="19" spans="1:19" ht="16.5">
      <c r="A19" s="3" t="s">
        <v>15</v>
      </c>
      <c r="B19" s="7">
        <f t="shared" si="0"/>
        <v>33924</v>
      </c>
      <c r="C19" s="7">
        <f t="shared" si="1"/>
        <v>15648</v>
      </c>
      <c r="D19" s="7">
        <f t="shared" si="2"/>
        <v>18276</v>
      </c>
      <c r="E19" s="7">
        <f t="shared" si="3"/>
        <v>25529</v>
      </c>
      <c r="F19" s="7">
        <v>11877</v>
      </c>
      <c r="G19" s="7">
        <v>13652</v>
      </c>
      <c r="H19" s="7">
        <f t="shared" si="4"/>
        <v>7544</v>
      </c>
      <c r="I19" s="7">
        <v>3347</v>
      </c>
      <c r="J19" s="7">
        <v>4197</v>
      </c>
      <c r="K19" s="7">
        <f t="shared" si="5"/>
        <v>25</v>
      </c>
      <c r="L19" s="7">
        <v>15</v>
      </c>
      <c r="M19" s="7">
        <v>10</v>
      </c>
      <c r="N19" s="7">
        <f t="shared" si="7"/>
        <v>51</v>
      </c>
      <c r="O19" s="7">
        <v>28</v>
      </c>
      <c r="P19" s="7">
        <v>23</v>
      </c>
      <c r="Q19" s="7">
        <f t="shared" si="6"/>
        <v>775</v>
      </c>
      <c r="R19" s="7">
        <v>381</v>
      </c>
      <c r="S19" s="7">
        <v>394</v>
      </c>
    </row>
    <row r="20" spans="1:19" ht="16.5">
      <c r="A20" s="3" t="s">
        <v>16</v>
      </c>
      <c r="B20" s="7">
        <f t="shared" si="0"/>
        <v>33305</v>
      </c>
      <c r="C20" s="7">
        <f aca="true" t="shared" si="8" ref="C20:C40">F20+I20+L20+O20+R20</f>
        <v>15965</v>
      </c>
      <c r="D20" s="7">
        <f t="shared" si="2"/>
        <v>17340</v>
      </c>
      <c r="E20" s="7">
        <f t="shared" si="3"/>
        <v>24282</v>
      </c>
      <c r="F20" s="7">
        <v>11620</v>
      </c>
      <c r="G20" s="7">
        <v>12662</v>
      </c>
      <c r="H20" s="7">
        <f t="shared" si="4"/>
        <v>8027</v>
      </c>
      <c r="I20" s="7">
        <v>3830</v>
      </c>
      <c r="J20" s="7">
        <v>4197</v>
      </c>
      <c r="K20" s="7">
        <f t="shared" si="5"/>
        <v>16</v>
      </c>
      <c r="L20" s="7">
        <v>13</v>
      </c>
      <c r="M20" s="7">
        <v>3</v>
      </c>
      <c r="N20" s="7">
        <f t="shared" si="7"/>
        <v>39</v>
      </c>
      <c r="O20" s="7">
        <v>21</v>
      </c>
      <c r="P20" s="7">
        <v>18</v>
      </c>
      <c r="Q20" s="7">
        <f t="shared" si="6"/>
        <v>941</v>
      </c>
      <c r="R20" s="7">
        <v>481</v>
      </c>
      <c r="S20" s="7">
        <v>460</v>
      </c>
    </row>
    <row r="21" spans="1:19" ht="16.5">
      <c r="A21" s="3" t="s">
        <v>17</v>
      </c>
      <c r="B21" s="7">
        <f t="shared" si="0"/>
        <v>32256</v>
      </c>
      <c r="C21" s="7">
        <f t="shared" si="8"/>
        <v>15861</v>
      </c>
      <c r="D21" s="7">
        <f t="shared" si="2"/>
        <v>16395</v>
      </c>
      <c r="E21" s="7">
        <f t="shared" si="3"/>
        <v>23381</v>
      </c>
      <c r="F21" s="7">
        <v>11530</v>
      </c>
      <c r="G21" s="7">
        <v>11851</v>
      </c>
      <c r="H21" s="7">
        <f t="shared" si="4"/>
        <v>7666</v>
      </c>
      <c r="I21" s="7">
        <v>3694</v>
      </c>
      <c r="J21" s="7">
        <v>3972</v>
      </c>
      <c r="K21" s="7">
        <f t="shared" si="5"/>
        <v>19</v>
      </c>
      <c r="L21" s="7">
        <v>11</v>
      </c>
      <c r="M21" s="7">
        <v>8</v>
      </c>
      <c r="N21" s="7">
        <f t="shared" si="7"/>
        <v>56</v>
      </c>
      <c r="O21" s="7">
        <v>29</v>
      </c>
      <c r="P21" s="7">
        <v>27</v>
      </c>
      <c r="Q21" s="7">
        <f t="shared" si="6"/>
        <v>1134</v>
      </c>
      <c r="R21" s="7">
        <v>597</v>
      </c>
      <c r="S21" s="7">
        <v>537</v>
      </c>
    </row>
    <row r="22" spans="1:19" ht="16.5">
      <c r="A22" s="3" t="s">
        <v>18</v>
      </c>
      <c r="B22" s="7">
        <f t="shared" si="0"/>
        <v>33252</v>
      </c>
      <c r="C22" s="7">
        <f t="shared" si="8"/>
        <v>16425</v>
      </c>
      <c r="D22" s="7">
        <f t="shared" si="2"/>
        <v>16827</v>
      </c>
      <c r="E22" s="7">
        <f t="shared" si="3"/>
        <v>24139</v>
      </c>
      <c r="F22" s="7">
        <v>11990</v>
      </c>
      <c r="G22" s="7">
        <v>12149</v>
      </c>
      <c r="H22" s="7">
        <f t="shared" si="4"/>
        <v>7914</v>
      </c>
      <c r="I22" s="7">
        <v>3825</v>
      </c>
      <c r="J22" s="7">
        <v>4089</v>
      </c>
      <c r="K22" s="7">
        <f t="shared" si="5"/>
        <v>28</v>
      </c>
      <c r="L22" s="7">
        <v>17</v>
      </c>
      <c r="M22" s="7">
        <v>11</v>
      </c>
      <c r="N22" s="7">
        <f t="shared" si="7"/>
        <v>53</v>
      </c>
      <c r="O22" s="7">
        <v>26</v>
      </c>
      <c r="P22" s="7">
        <v>27</v>
      </c>
      <c r="Q22" s="7">
        <f t="shared" si="6"/>
        <v>1118</v>
      </c>
      <c r="R22" s="7">
        <v>567</v>
      </c>
      <c r="S22" s="7">
        <v>551</v>
      </c>
    </row>
    <row r="23" spans="1:19" ht="16.5">
      <c r="A23" s="3" t="s">
        <v>19</v>
      </c>
      <c r="B23" s="7">
        <f t="shared" si="0"/>
        <v>33653</v>
      </c>
      <c r="C23" s="7">
        <f t="shared" si="8"/>
        <v>16398</v>
      </c>
      <c r="D23" s="7">
        <f t="shared" si="2"/>
        <v>17255</v>
      </c>
      <c r="E23" s="7">
        <f t="shared" si="3"/>
        <v>24593</v>
      </c>
      <c r="F23" s="7">
        <v>11974</v>
      </c>
      <c r="G23" s="7">
        <v>12619</v>
      </c>
      <c r="H23" s="7">
        <f t="shared" si="4"/>
        <v>7723</v>
      </c>
      <c r="I23" s="7">
        <v>3711</v>
      </c>
      <c r="J23" s="7">
        <v>4012</v>
      </c>
      <c r="K23" s="7">
        <f t="shared" si="5"/>
        <v>74</v>
      </c>
      <c r="L23" s="7">
        <v>35</v>
      </c>
      <c r="M23" s="7">
        <v>39</v>
      </c>
      <c r="N23" s="7">
        <f t="shared" si="7"/>
        <v>57</v>
      </c>
      <c r="O23" s="7">
        <v>30</v>
      </c>
      <c r="P23" s="7">
        <v>27</v>
      </c>
      <c r="Q23" s="7">
        <f t="shared" si="6"/>
        <v>1206</v>
      </c>
      <c r="R23" s="7">
        <v>648</v>
      </c>
      <c r="S23" s="7">
        <v>558</v>
      </c>
    </row>
    <row r="24" spans="1:19" ht="16.5">
      <c r="A24" s="3" t="s">
        <v>20</v>
      </c>
      <c r="B24" s="7">
        <f t="shared" si="0"/>
        <v>35177</v>
      </c>
      <c r="C24" s="7">
        <f t="shared" si="8"/>
        <v>17166</v>
      </c>
      <c r="D24" s="7">
        <f t="shared" si="2"/>
        <v>18011</v>
      </c>
      <c r="E24" s="7">
        <f t="shared" si="3"/>
        <v>25813</v>
      </c>
      <c r="F24" s="7">
        <v>12685</v>
      </c>
      <c r="G24" s="7">
        <v>13128</v>
      </c>
      <c r="H24" s="7">
        <f t="shared" si="4"/>
        <v>7965</v>
      </c>
      <c r="I24" s="7">
        <v>3712</v>
      </c>
      <c r="J24" s="7">
        <v>4253</v>
      </c>
      <c r="K24" s="7">
        <f t="shared" si="5"/>
        <v>77</v>
      </c>
      <c r="L24" s="7">
        <v>52</v>
      </c>
      <c r="M24" s="7">
        <v>25</v>
      </c>
      <c r="N24" s="7">
        <f t="shared" si="7"/>
        <v>79</v>
      </c>
      <c r="O24" s="7">
        <v>37</v>
      </c>
      <c r="P24" s="7">
        <v>42</v>
      </c>
      <c r="Q24" s="7">
        <f t="shared" si="6"/>
        <v>1243</v>
      </c>
      <c r="R24" s="7">
        <v>680</v>
      </c>
      <c r="S24" s="7">
        <v>563</v>
      </c>
    </row>
    <row r="25" spans="1:19" ht="16.5">
      <c r="A25" s="3" t="s">
        <v>21</v>
      </c>
      <c r="B25" s="7">
        <f t="shared" si="0"/>
        <v>32477</v>
      </c>
      <c r="C25" s="7">
        <f t="shared" si="8"/>
        <v>15504</v>
      </c>
      <c r="D25" s="7">
        <f t="shared" si="2"/>
        <v>16973</v>
      </c>
      <c r="E25" s="7">
        <f t="shared" si="3"/>
        <v>23660</v>
      </c>
      <c r="F25" s="7">
        <v>11416</v>
      </c>
      <c r="G25" s="7">
        <v>12244</v>
      </c>
      <c r="H25" s="7">
        <f t="shared" si="4"/>
        <v>7403</v>
      </c>
      <c r="I25" s="7">
        <v>3318</v>
      </c>
      <c r="J25" s="7">
        <v>4085</v>
      </c>
      <c r="K25" s="7">
        <f t="shared" si="5"/>
        <v>85</v>
      </c>
      <c r="L25" s="7">
        <v>46</v>
      </c>
      <c r="M25" s="7">
        <v>39</v>
      </c>
      <c r="N25" s="7">
        <f t="shared" si="7"/>
        <v>64</v>
      </c>
      <c r="O25" s="7">
        <v>34</v>
      </c>
      <c r="P25" s="7">
        <v>30</v>
      </c>
      <c r="Q25" s="7">
        <f t="shared" si="6"/>
        <v>1265</v>
      </c>
      <c r="R25" s="7">
        <v>690</v>
      </c>
      <c r="S25" s="7">
        <v>575</v>
      </c>
    </row>
    <row r="26" spans="1:19" ht="16.5">
      <c r="A26" s="3" t="s">
        <v>22</v>
      </c>
      <c r="B26" s="7">
        <f t="shared" si="0"/>
        <v>27745</v>
      </c>
      <c r="C26" s="7">
        <f t="shared" si="8"/>
        <v>12955</v>
      </c>
      <c r="D26" s="7">
        <f t="shared" si="2"/>
        <v>14790</v>
      </c>
      <c r="E26" s="7">
        <f t="shared" si="3"/>
        <v>20653</v>
      </c>
      <c r="F26" s="7">
        <v>9721</v>
      </c>
      <c r="G26" s="7">
        <v>10932</v>
      </c>
      <c r="H26" s="7">
        <f t="shared" si="4"/>
        <v>5254</v>
      </c>
      <c r="I26" s="7">
        <v>2306</v>
      </c>
      <c r="J26" s="7">
        <v>2948</v>
      </c>
      <c r="K26" s="7">
        <f t="shared" si="5"/>
        <v>122</v>
      </c>
      <c r="L26" s="7">
        <v>68</v>
      </c>
      <c r="M26" s="7">
        <v>54</v>
      </c>
      <c r="N26" s="7">
        <f t="shared" si="7"/>
        <v>62</v>
      </c>
      <c r="O26" s="7">
        <v>33</v>
      </c>
      <c r="P26" s="7">
        <v>29</v>
      </c>
      <c r="Q26" s="7">
        <f t="shared" si="6"/>
        <v>1654</v>
      </c>
      <c r="R26" s="7">
        <v>827</v>
      </c>
      <c r="S26" s="7">
        <v>827</v>
      </c>
    </row>
    <row r="27" spans="1:19" ht="16.5">
      <c r="A27" s="3" t="s">
        <v>23</v>
      </c>
      <c r="B27" s="7">
        <f t="shared" si="0"/>
        <v>25847</v>
      </c>
      <c r="C27" s="7">
        <f t="shared" si="8"/>
        <v>12199</v>
      </c>
      <c r="D27" s="7">
        <f t="shared" si="2"/>
        <v>13648</v>
      </c>
      <c r="E27" s="7">
        <f t="shared" si="3"/>
        <v>19346</v>
      </c>
      <c r="F27" s="7">
        <v>9154</v>
      </c>
      <c r="G27" s="7">
        <v>10192</v>
      </c>
      <c r="H27" s="7">
        <f t="shared" si="4"/>
        <v>4597</v>
      </c>
      <c r="I27" s="7">
        <v>2086</v>
      </c>
      <c r="J27" s="7">
        <v>2511</v>
      </c>
      <c r="K27" s="7">
        <f t="shared" si="5"/>
        <v>144</v>
      </c>
      <c r="L27" s="7">
        <v>79</v>
      </c>
      <c r="M27" s="7">
        <v>65</v>
      </c>
      <c r="N27" s="7">
        <f t="shared" si="7"/>
        <v>80</v>
      </c>
      <c r="O27" s="7">
        <v>34</v>
      </c>
      <c r="P27" s="7">
        <v>46</v>
      </c>
      <c r="Q27" s="7">
        <f t="shared" si="6"/>
        <v>1680</v>
      </c>
      <c r="R27" s="7">
        <v>846</v>
      </c>
      <c r="S27" s="7">
        <v>834</v>
      </c>
    </row>
    <row r="28" spans="1:19" ht="16.5">
      <c r="A28" s="3" t="s">
        <v>24</v>
      </c>
      <c r="B28" s="7">
        <f t="shared" si="0"/>
        <v>34480</v>
      </c>
      <c r="C28" s="7">
        <f t="shared" si="8"/>
        <v>15509</v>
      </c>
      <c r="D28" s="7">
        <f t="shared" si="2"/>
        <v>18971</v>
      </c>
      <c r="E28" s="7">
        <f t="shared" si="3"/>
        <v>26444</v>
      </c>
      <c r="F28" s="7">
        <v>12003</v>
      </c>
      <c r="G28" s="7">
        <v>14441</v>
      </c>
      <c r="H28" s="7">
        <f t="shared" si="4"/>
        <v>6117</v>
      </c>
      <c r="I28" s="7">
        <v>2529</v>
      </c>
      <c r="J28" s="7">
        <v>3588</v>
      </c>
      <c r="K28" s="7">
        <f t="shared" si="5"/>
        <v>154</v>
      </c>
      <c r="L28" s="7">
        <v>91</v>
      </c>
      <c r="M28" s="7">
        <v>63</v>
      </c>
      <c r="N28" s="7">
        <f t="shared" si="7"/>
        <v>63</v>
      </c>
      <c r="O28" s="7">
        <v>30</v>
      </c>
      <c r="P28" s="7">
        <v>33</v>
      </c>
      <c r="Q28" s="7">
        <f t="shared" si="6"/>
        <v>1702</v>
      </c>
      <c r="R28" s="7">
        <v>856</v>
      </c>
      <c r="S28" s="7">
        <v>846</v>
      </c>
    </row>
    <row r="29" spans="1:19" ht="16.5">
      <c r="A29" s="3" t="s">
        <v>25</v>
      </c>
      <c r="B29" s="7">
        <f t="shared" si="0"/>
        <v>32753</v>
      </c>
      <c r="C29" s="7">
        <f t="shared" si="8"/>
        <v>15280</v>
      </c>
      <c r="D29" s="7">
        <f t="shared" si="2"/>
        <v>17473</v>
      </c>
      <c r="E29" s="7">
        <f t="shared" si="3"/>
        <v>24880</v>
      </c>
      <c r="F29" s="7">
        <v>11678</v>
      </c>
      <c r="G29" s="7">
        <v>13202</v>
      </c>
      <c r="H29" s="7">
        <f t="shared" si="4"/>
        <v>5840</v>
      </c>
      <c r="I29" s="7">
        <v>2549</v>
      </c>
      <c r="J29" s="7">
        <v>3291</v>
      </c>
      <c r="K29" s="7">
        <f t="shared" si="5"/>
        <v>135</v>
      </c>
      <c r="L29" s="7">
        <v>80</v>
      </c>
      <c r="M29" s="7">
        <v>55</v>
      </c>
      <c r="N29" s="7">
        <f t="shared" si="7"/>
        <v>75</v>
      </c>
      <c r="O29" s="7">
        <v>42</v>
      </c>
      <c r="P29" s="7">
        <v>33</v>
      </c>
      <c r="Q29" s="7">
        <f t="shared" si="6"/>
        <v>1823</v>
      </c>
      <c r="R29" s="7">
        <v>931</v>
      </c>
      <c r="S29" s="7">
        <v>892</v>
      </c>
    </row>
    <row r="30" spans="1:19" ht="16.5">
      <c r="A30" s="3" t="s">
        <v>26</v>
      </c>
      <c r="B30" s="7">
        <f t="shared" si="0"/>
        <v>32915</v>
      </c>
      <c r="C30" s="7">
        <f t="shared" si="8"/>
        <v>15681</v>
      </c>
      <c r="D30" s="7">
        <f t="shared" si="2"/>
        <v>17234</v>
      </c>
      <c r="E30" s="7">
        <f t="shared" si="3"/>
        <v>25286</v>
      </c>
      <c r="F30" s="7">
        <v>11939</v>
      </c>
      <c r="G30" s="7">
        <v>13347</v>
      </c>
      <c r="H30" s="7">
        <f t="shared" si="4"/>
        <v>4800</v>
      </c>
      <c r="I30" s="7">
        <v>2293</v>
      </c>
      <c r="J30" s="7">
        <v>2507</v>
      </c>
      <c r="K30" s="7">
        <f t="shared" si="5"/>
        <v>128</v>
      </c>
      <c r="L30" s="7">
        <v>86</v>
      </c>
      <c r="M30" s="7">
        <v>42</v>
      </c>
      <c r="N30" s="7">
        <f t="shared" si="7"/>
        <v>71</v>
      </c>
      <c r="O30" s="7">
        <v>37</v>
      </c>
      <c r="P30" s="7">
        <v>34</v>
      </c>
      <c r="Q30" s="7">
        <f t="shared" si="6"/>
        <v>2630</v>
      </c>
      <c r="R30" s="7">
        <v>1326</v>
      </c>
      <c r="S30" s="7">
        <v>1304</v>
      </c>
    </row>
    <row r="31" spans="1:19" ht="16.5">
      <c r="A31" s="3" t="s">
        <v>27</v>
      </c>
      <c r="B31" s="7">
        <f t="shared" si="0"/>
        <v>26238</v>
      </c>
      <c r="C31" s="7">
        <f t="shared" si="8"/>
        <v>12745</v>
      </c>
      <c r="D31" s="7">
        <f t="shared" si="2"/>
        <v>13493</v>
      </c>
      <c r="E31" s="7">
        <f t="shared" si="3"/>
        <v>19908</v>
      </c>
      <c r="F31" s="7">
        <v>9744</v>
      </c>
      <c r="G31" s="7">
        <v>10164</v>
      </c>
      <c r="H31" s="7">
        <f t="shared" si="4"/>
        <v>3910</v>
      </c>
      <c r="I31" s="7">
        <v>1777</v>
      </c>
      <c r="J31" s="7">
        <v>2133</v>
      </c>
      <c r="K31" s="7">
        <f t="shared" si="5"/>
        <v>127</v>
      </c>
      <c r="L31" s="7">
        <v>72</v>
      </c>
      <c r="M31" s="7">
        <v>55</v>
      </c>
      <c r="N31" s="7">
        <f t="shared" si="7"/>
        <v>62</v>
      </c>
      <c r="O31" s="7">
        <v>34</v>
      </c>
      <c r="P31" s="7">
        <v>28</v>
      </c>
      <c r="Q31" s="7">
        <f t="shared" si="6"/>
        <v>2231</v>
      </c>
      <c r="R31" s="7">
        <v>1118</v>
      </c>
      <c r="S31" s="7">
        <v>1113</v>
      </c>
    </row>
    <row r="32" spans="1:19" ht="16.5">
      <c r="A32" s="3" t="s">
        <v>28</v>
      </c>
      <c r="B32" s="7">
        <f t="shared" si="0"/>
        <v>26447</v>
      </c>
      <c r="C32" s="7">
        <f t="shared" si="8"/>
        <v>13031</v>
      </c>
      <c r="D32" s="7">
        <f t="shared" si="2"/>
        <v>13416</v>
      </c>
      <c r="E32" s="7">
        <f t="shared" si="3"/>
        <v>20282</v>
      </c>
      <c r="F32" s="7">
        <v>9951</v>
      </c>
      <c r="G32" s="7">
        <v>10331</v>
      </c>
      <c r="H32" s="7">
        <f t="shared" si="4"/>
        <v>3881</v>
      </c>
      <c r="I32" s="7">
        <v>1880</v>
      </c>
      <c r="J32" s="7">
        <v>2001</v>
      </c>
      <c r="K32" s="7">
        <f t="shared" si="5"/>
        <v>89</v>
      </c>
      <c r="L32" s="7">
        <v>48</v>
      </c>
      <c r="M32" s="7">
        <v>41</v>
      </c>
      <c r="N32" s="7">
        <f t="shared" si="7"/>
        <v>48</v>
      </c>
      <c r="O32" s="7">
        <v>27</v>
      </c>
      <c r="P32" s="7">
        <v>21</v>
      </c>
      <c r="Q32" s="7">
        <f t="shared" si="6"/>
        <v>2147</v>
      </c>
      <c r="R32" s="7">
        <v>1125</v>
      </c>
      <c r="S32" s="7">
        <v>1022</v>
      </c>
    </row>
    <row r="33" spans="1:19" ht="16.5">
      <c r="A33" s="3" t="s">
        <v>29</v>
      </c>
      <c r="B33" s="7">
        <f t="shared" si="0"/>
        <v>25971</v>
      </c>
      <c r="C33" s="7">
        <f t="shared" si="8"/>
        <v>12825</v>
      </c>
      <c r="D33" s="7">
        <f t="shared" si="2"/>
        <v>13146</v>
      </c>
      <c r="E33" s="7">
        <f t="shared" si="3"/>
        <v>20232</v>
      </c>
      <c r="F33" s="7">
        <v>9953</v>
      </c>
      <c r="G33" s="7">
        <v>10279</v>
      </c>
      <c r="H33" s="7">
        <f t="shared" si="4"/>
        <v>3789</v>
      </c>
      <c r="I33" s="7">
        <v>1842</v>
      </c>
      <c r="J33" s="7">
        <v>1947</v>
      </c>
      <c r="K33" s="7">
        <f t="shared" si="5"/>
        <v>80</v>
      </c>
      <c r="L33" s="7">
        <v>58</v>
      </c>
      <c r="M33" s="7">
        <v>22</v>
      </c>
      <c r="N33" s="7">
        <f t="shared" si="7"/>
        <v>23</v>
      </c>
      <c r="O33" s="7">
        <v>13</v>
      </c>
      <c r="P33" s="7">
        <v>10</v>
      </c>
      <c r="Q33" s="7">
        <f t="shared" si="6"/>
        <v>1847</v>
      </c>
      <c r="R33" s="7">
        <v>959</v>
      </c>
      <c r="S33" s="7">
        <v>888</v>
      </c>
    </row>
    <row r="34" spans="1:19" ht="16.5">
      <c r="A34" s="3" t="s">
        <v>30</v>
      </c>
      <c r="B34" s="7">
        <f t="shared" si="0"/>
        <v>25441</v>
      </c>
      <c r="C34" s="7">
        <f t="shared" si="8"/>
        <v>12701</v>
      </c>
      <c r="D34" s="7">
        <f t="shared" si="2"/>
        <v>12740</v>
      </c>
      <c r="E34" s="7">
        <f t="shared" si="3"/>
        <v>19751</v>
      </c>
      <c r="F34" s="7">
        <v>9814</v>
      </c>
      <c r="G34" s="7">
        <v>9937</v>
      </c>
      <c r="H34" s="7">
        <f t="shared" si="4"/>
        <v>3470</v>
      </c>
      <c r="I34" s="7">
        <v>1732</v>
      </c>
      <c r="J34" s="7">
        <v>1738</v>
      </c>
      <c r="K34" s="7">
        <f t="shared" si="5"/>
        <v>126</v>
      </c>
      <c r="L34" s="7">
        <v>91</v>
      </c>
      <c r="M34" s="7">
        <v>35</v>
      </c>
      <c r="N34" s="7">
        <f t="shared" si="7"/>
        <v>61</v>
      </c>
      <c r="O34" s="7">
        <v>35</v>
      </c>
      <c r="P34" s="7">
        <v>26</v>
      </c>
      <c r="Q34" s="7">
        <f t="shared" si="6"/>
        <v>2033</v>
      </c>
      <c r="R34" s="7">
        <v>1029</v>
      </c>
      <c r="S34" s="7">
        <v>1004</v>
      </c>
    </row>
    <row r="35" spans="1:19" ht="16.5">
      <c r="A35" s="3" t="s">
        <v>31</v>
      </c>
      <c r="B35" s="7">
        <f t="shared" si="0"/>
        <v>22822</v>
      </c>
      <c r="C35" s="7">
        <f t="shared" si="8"/>
        <v>11504</v>
      </c>
      <c r="D35" s="7">
        <f t="shared" si="2"/>
        <v>11318</v>
      </c>
      <c r="E35" s="7">
        <f t="shared" si="3"/>
        <v>18377</v>
      </c>
      <c r="F35" s="7">
        <v>9221</v>
      </c>
      <c r="G35" s="7">
        <v>9156</v>
      </c>
      <c r="H35" s="7">
        <f t="shared" si="4"/>
        <v>2989</v>
      </c>
      <c r="I35" s="7">
        <v>1485</v>
      </c>
      <c r="J35" s="7">
        <v>1504</v>
      </c>
      <c r="K35" s="7">
        <f t="shared" si="5"/>
        <v>145</v>
      </c>
      <c r="L35" s="7">
        <v>99</v>
      </c>
      <c r="M35" s="7">
        <v>46</v>
      </c>
      <c r="N35" s="7">
        <f t="shared" si="7"/>
        <v>53</v>
      </c>
      <c r="O35" s="7">
        <v>27</v>
      </c>
      <c r="P35" s="7">
        <v>26</v>
      </c>
      <c r="Q35" s="7">
        <f t="shared" si="6"/>
        <v>1258</v>
      </c>
      <c r="R35" s="7">
        <v>672</v>
      </c>
      <c r="S35" s="7">
        <v>586</v>
      </c>
    </row>
    <row r="36" spans="1:19" ht="16.5">
      <c r="A36" s="3" t="s">
        <v>32</v>
      </c>
      <c r="B36" s="7">
        <f t="shared" si="0"/>
        <v>25776</v>
      </c>
      <c r="C36" s="7">
        <f t="shared" si="8"/>
        <v>13363</v>
      </c>
      <c r="D36" s="7">
        <f t="shared" si="2"/>
        <v>12413</v>
      </c>
      <c r="E36" s="7">
        <f t="shared" si="3"/>
        <v>20782</v>
      </c>
      <c r="F36" s="7">
        <v>10745</v>
      </c>
      <c r="G36" s="7">
        <v>10037</v>
      </c>
      <c r="H36" s="7">
        <f t="shared" si="4"/>
        <v>3339</v>
      </c>
      <c r="I36" s="7">
        <v>1680</v>
      </c>
      <c r="J36" s="7">
        <v>1659</v>
      </c>
      <c r="K36" s="7">
        <f t="shared" si="5"/>
        <v>265</v>
      </c>
      <c r="L36" s="7">
        <v>187</v>
      </c>
      <c r="M36" s="7">
        <v>78</v>
      </c>
      <c r="N36" s="7">
        <f t="shared" si="7"/>
        <v>23</v>
      </c>
      <c r="O36" s="7">
        <v>10</v>
      </c>
      <c r="P36" s="7">
        <v>13</v>
      </c>
      <c r="Q36" s="7">
        <f t="shared" si="6"/>
        <v>1367</v>
      </c>
      <c r="R36" s="7">
        <v>741</v>
      </c>
      <c r="S36" s="7">
        <v>626</v>
      </c>
    </row>
    <row r="37" spans="1:19" ht="16.5">
      <c r="A37" s="3" t="s">
        <v>33</v>
      </c>
      <c r="B37" s="7">
        <f t="shared" si="0"/>
        <v>30899</v>
      </c>
      <c r="C37" s="7">
        <f t="shared" si="8"/>
        <v>16259</v>
      </c>
      <c r="D37" s="7">
        <f t="shared" si="2"/>
        <v>14640</v>
      </c>
      <c r="E37" s="7">
        <f t="shared" si="3"/>
        <v>24860</v>
      </c>
      <c r="F37" s="7">
        <v>12960</v>
      </c>
      <c r="G37" s="7">
        <v>11900</v>
      </c>
      <c r="H37" s="7">
        <f t="shared" si="4"/>
        <v>3921</v>
      </c>
      <c r="I37" s="7">
        <v>2017</v>
      </c>
      <c r="J37" s="7">
        <v>1904</v>
      </c>
      <c r="K37" s="7">
        <f t="shared" si="5"/>
        <v>220</v>
      </c>
      <c r="L37" s="7">
        <v>150</v>
      </c>
      <c r="M37" s="7">
        <v>70</v>
      </c>
      <c r="N37" s="7">
        <f t="shared" si="7"/>
        <v>44</v>
      </c>
      <c r="O37" s="7">
        <v>27</v>
      </c>
      <c r="P37" s="7">
        <v>17</v>
      </c>
      <c r="Q37" s="7">
        <f t="shared" si="6"/>
        <v>1854</v>
      </c>
      <c r="R37" s="7">
        <v>1105</v>
      </c>
      <c r="S37" s="7">
        <v>749</v>
      </c>
    </row>
    <row r="38" spans="1:19" ht="16.5">
      <c r="A38" s="3" t="s">
        <v>34</v>
      </c>
      <c r="B38" s="7">
        <f t="shared" si="0"/>
        <v>32733</v>
      </c>
      <c r="C38" s="7">
        <f t="shared" si="8"/>
        <v>16898</v>
      </c>
      <c r="D38" s="7">
        <f t="shared" si="2"/>
        <v>15835</v>
      </c>
      <c r="E38" s="7">
        <f t="shared" si="3"/>
        <v>25641</v>
      </c>
      <c r="F38" s="7">
        <v>13081</v>
      </c>
      <c r="G38" s="7">
        <v>12560</v>
      </c>
      <c r="H38" s="7">
        <f t="shared" si="4"/>
        <v>4831</v>
      </c>
      <c r="I38" s="7">
        <v>2540</v>
      </c>
      <c r="J38" s="7">
        <v>2291</v>
      </c>
      <c r="K38" s="7">
        <f t="shared" si="5"/>
        <v>335</v>
      </c>
      <c r="L38" s="7">
        <v>231</v>
      </c>
      <c r="M38" s="7">
        <v>104</v>
      </c>
      <c r="N38" s="7">
        <f t="shared" si="7"/>
        <v>42</v>
      </c>
      <c r="O38" s="7">
        <v>24</v>
      </c>
      <c r="P38" s="7">
        <v>18</v>
      </c>
      <c r="Q38" s="7">
        <f t="shared" si="6"/>
        <v>1884</v>
      </c>
      <c r="R38" s="7">
        <v>1022</v>
      </c>
      <c r="S38" s="7">
        <v>862</v>
      </c>
    </row>
    <row r="39" spans="1:19" ht="16.5">
      <c r="A39" s="3" t="s">
        <v>39</v>
      </c>
      <c r="B39" s="7">
        <f t="shared" si="0"/>
        <v>31186</v>
      </c>
      <c r="C39" s="7">
        <f t="shared" si="8"/>
        <v>16169</v>
      </c>
      <c r="D39" s="7">
        <f t="shared" si="2"/>
        <v>15017</v>
      </c>
      <c r="E39" s="7">
        <f t="shared" si="3"/>
        <v>23930</v>
      </c>
      <c r="F39" s="7">
        <v>12276</v>
      </c>
      <c r="G39" s="7">
        <v>11654</v>
      </c>
      <c r="H39" s="7">
        <f t="shared" si="4"/>
        <v>4886</v>
      </c>
      <c r="I39" s="7">
        <v>2583</v>
      </c>
      <c r="J39" s="7">
        <v>2303</v>
      </c>
      <c r="K39" s="7">
        <f t="shared" si="5"/>
        <v>227</v>
      </c>
      <c r="L39" s="7">
        <v>147</v>
      </c>
      <c r="M39" s="7">
        <v>80</v>
      </c>
      <c r="N39" s="7">
        <f t="shared" si="7"/>
        <v>9</v>
      </c>
      <c r="O39" s="7">
        <v>4</v>
      </c>
      <c r="P39" s="7">
        <v>5</v>
      </c>
      <c r="Q39" s="7">
        <f t="shared" si="6"/>
        <v>2134</v>
      </c>
      <c r="R39" s="7">
        <v>1159</v>
      </c>
      <c r="S39" s="7">
        <v>975</v>
      </c>
    </row>
    <row r="40" spans="1:19" ht="16.5">
      <c r="A40" s="5" t="s">
        <v>40</v>
      </c>
      <c r="B40" s="8">
        <f t="shared" si="0"/>
        <v>26306</v>
      </c>
      <c r="C40" s="8">
        <f t="shared" si="8"/>
        <v>14012</v>
      </c>
      <c r="D40" s="8">
        <f t="shared" si="2"/>
        <v>12294</v>
      </c>
      <c r="E40" s="8">
        <f t="shared" si="3"/>
        <v>20119</v>
      </c>
      <c r="F40" s="8">
        <v>10522</v>
      </c>
      <c r="G40" s="8">
        <v>9597</v>
      </c>
      <c r="H40" s="8">
        <f t="shared" si="4"/>
        <v>4198</v>
      </c>
      <c r="I40" s="8">
        <v>2359</v>
      </c>
      <c r="J40" s="8">
        <v>1839</v>
      </c>
      <c r="K40" s="8">
        <f t="shared" si="5"/>
        <v>312</v>
      </c>
      <c r="L40" s="8">
        <v>175</v>
      </c>
      <c r="M40" s="8">
        <v>137</v>
      </c>
      <c r="N40" s="8">
        <f t="shared" si="7"/>
        <v>15</v>
      </c>
      <c r="O40" s="8">
        <v>10</v>
      </c>
      <c r="P40" s="8">
        <v>5</v>
      </c>
      <c r="Q40" s="8">
        <f t="shared" si="6"/>
        <v>1662</v>
      </c>
      <c r="R40" s="8">
        <v>946</v>
      </c>
      <c r="S40" s="8">
        <v>716</v>
      </c>
    </row>
  </sheetData>
  <mergeCells count="8">
    <mergeCell ref="A1:S1"/>
    <mergeCell ref="B3:D3"/>
    <mergeCell ref="E3:G3"/>
    <mergeCell ref="H3:J3"/>
    <mergeCell ref="K3:M3"/>
    <mergeCell ref="N3:P3"/>
    <mergeCell ref="Q3:S3"/>
    <mergeCell ref="A2:S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1998-07-15T16:49:47Z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