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480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<sst xmlns="http://schemas.openxmlformats.org/spreadsheetml/2006/main" count="62" uniqueCount="57">
  <si>
    <t>館數</t>
  </si>
  <si>
    <r>
      <t xml:space="preserve">    </t>
    </r>
    <r>
      <rPr>
        <sz val="12"/>
        <rFont val="新細明體"/>
        <family val="1"/>
      </rPr>
      <t>藏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書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冊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數</t>
    </r>
  </si>
  <si>
    <t>年</t>
  </si>
  <si>
    <t>度</t>
  </si>
  <si>
    <t>中</t>
  </si>
  <si>
    <t>各館開館</t>
  </si>
  <si>
    <t>閱覽人</t>
  </si>
  <si>
    <t>開館一日平</t>
  </si>
  <si>
    <t>共計</t>
  </si>
  <si>
    <t>中日文</t>
  </si>
  <si>
    <t>外國文</t>
  </si>
  <si>
    <r>
      <t>總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日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數</t>
    </r>
  </si>
  <si>
    <t>均閱覽人數</t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</si>
  <si>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(1905)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</si>
  <si>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(1906)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</si>
  <si>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(1907)(2)</t>
    </r>
  </si>
  <si>
    <t>.</t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</si>
  <si>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(1908)(2)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</si>
  <si>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</si>
  <si>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</si>
  <si>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</si>
  <si>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</si>
  <si>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</si>
  <si>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</si>
  <si>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</si>
  <si>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</si>
  <si>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</si>
  <si>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</si>
  <si>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</si>
  <si>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</si>
  <si>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</si>
  <si>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</si>
  <si>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</si>
  <si>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</si>
  <si>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</si>
  <si>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</si>
  <si>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</si>
  <si>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</si>
  <si>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</si>
  <si>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</si>
  <si>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十年度底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</si>
  <si>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二十一年度底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</si>
  <si>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二十二年度底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</si>
  <si>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二十三年度底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</si>
  <si>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二十四年度底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</si>
  <si>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二十五年度底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</si>
  <si>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二十六年度底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</si>
  <si>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二十七年度底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</si>
  <si>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</si>
  <si>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二十九年度底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</si>
  <si>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十年度底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</si>
  <si>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三十一年度底</t>
    </r>
    <r>
      <rPr>
        <sz val="12"/>
        <rFont val="Courier"/>
        <family val="3"/>
      </rPr>
      <t>(1942)</t>
    </r>
  </si>
  <si>
    <r>
      <t>附註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閱覽人數不包括兒童閱覽數字</t>
    </r>
    <r>
      <rPr>
        <sz val="12"/>
        <rFont val="Courier"/>
        <family val="3"/>
      </rPr>
      <t>. (2)</t>
    </r>
    <r>
      <rPr>
        <sz val="12"/>
        <rFont val="新細明體"/>
        <family val="1"/>
      </rPr>
      <t>民國前五年及民國前四年停止圖書閱覽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</si>
  <si>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根據前臺灣總督府各年統計書及學事年報一覽材料編製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</si>
  <si>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480  </t>
    </r>
    <r>
      <rPr>
        <sz val="16"/>
        <rFont val="新細明體"/>
        <family val="1"/>
      </rPr>
      <t>歷年圖書館一覽</t>
    </r>
  </si>
  <si>
    <r>
      <t xml:space="preserve">  </t>
    </r>
    <r>
      <rPr>
        <sz val="12"/>
        <rFont val="新細明體"/>
        <family val="1"/>
      </rPr>
      <t>數</t>
    </r>
    <r>
      <rPr>
        <sz val="12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</si>
  <si>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年度底</t>
    </r>
    <r>
      <rPr>
        <sz val="12"/>
        <rFont val="Courier"/>
        <family val="3"/>
      </rPr>
      <t>(1904)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</si>
</sst>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176" fontId="0" fillId="0" borderId="2" xfId="0" applyNumberForma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6"/>
  <sheetViews>
    <sheetView showGridLines="0" tabSelected="1" workbookViewId="0" topLeftCell="A35">
      <selection activeCell="A47" sqref="A47"/>
    </sheetView>
  </sheetViews>
  <sheetFormatPr defaultColWidth="9.796875" defaultRowHeight="15"/>
  <cols>
    <col min="1" max="1" width="27.796875" style="0" customWidth="1"/>
  </cols>
  <sheetData>
    <row r="1" spans="1:8" ht="21">
      <c r="A1" s="2" t="s">
        <v>54</v>
      </c>
      <c r="B1" s="2"/>
      <c r="C1" s="2"/>
      <c r="D1" s="2"/>
      <c r="E1" s="2"/>
      <c r="F1" s="2"/>
      <c r="G1" s="2"/>
      <c r="H1" s="2"/>
    </row>
    <row r="3" spans="1:8" ht="16.5">
      <c r="A3" s="3"/>
      <c r="B3" s="3"/>
      <c r="C3" s="6" t="s">
        <v>1</v>
      </c>
      <c r="D3" s="7"/>
      <c r="E3" s="8"/>
      <c r="F3" s="12" t="s">
        <v>2</v>
      </c>
      <c r="G3" s="13" t="s">
        <v>3</v>
      </c>
      <c r="H3" s="14" t="s">
        <v>4</v>
      </c>
    </row>
    <row r="4" spans="1:8" ht="16.5">
      <c r="A4" s="15"/>
      <c r="B4" s="4" t="s">
        <v>0</v>
      </c>
      <c r="C4" s="9" t="s">
        <v>8</v>
      </c>
      <c r="D4" s="9" t="s">
        <v>9</v>
      </c>
      <c r="E4" s="9" t="s">
        <v>10</v>
      </c>
      <c r="F4" s="9" t="s">
        <v>5</v>
      </c>
      <c r="G4" s="9" t="s">
        <v>6</v>
      </c>
      <c r="H4" s="9" t="s">
        <v>7</v>
      </c>
    </row>
    <row r="5" spans="1:8" ht="16.5">
      <c r="A5" s="5"/>
      <c r="B5" s="5"/>
      <c r="C5" s="5"/>
      <c r="D5" s="5"/>
      <c r="E5" s="5"/>
      <c r="F5" s="10" t="s">
        <v>11</v>
      </c>
      <c r="G5" s="11" t="s">
        <v>55</v>
      </c>
      <c r="H5" s="10" t="s">
        <v>12</v>
      </c>
    </row>
    <row r="6" spans="1:8" ht="16.5">
      <c r="A6" s="16" t="s">
        <v>56</v>
      </c>
      <c r="B6" s="17">
        <v>1</v>
      </c>
      <c r="C6" s="17">
        <f aca="true" t="shared" si="0" ref="C6:C44">D6+E6</f>
        <v>13886</v>
      </c>
      <c r="D6" s="17">
        <v>13185</v>
      </c>
      <c r="E6" s="17">
        <v>701</v>
      </c>
      <c r="F6" s="17">
        <v>343</v>
      </c>
      <c r="G6" s="17">
        <v>639</v>
      </c>
      <c r="H6" s="18">
        <f>G6/F6</f>
        <v>1.8629737609329446</v>
      </c>
    </row>
    <row r="7" spans="1:8" ht="16.5">
      <c r="A7" s="19" t="s">
        <v>13</v>
      </c>
      <c r="B7" s="20">
        <v>1</v>
      </c>
      <c r="C7" s="20">
        <f t="shared" si="0"/>
        <v>14323</v>
      </c>
      <c r="D7" s="20">
        <v>13586</v>
      </c>
      <c r="E7" s="20">
        <v>737</v>
      </c>
      <c r="F7" s="20">
        <v>342</v>
      </c>
      <c r="G7" s="20">
        <v>489</v>
      </c>
      <c r="H7" s="21">
        <f>G7/F7</f>
        <v>1.4298245614035088</v>
      </c>
    </row>
    <row r="8" spans="1:8" ht="16.5">
      <c r="A8" s="19" t="s">
        <v>14</v>
      </c>
      <c r="B8" s="20">
        <v>1</v>
      </c>
      <c r="C8" s="20">
        <f t="shared" si="0"/>
        <v>14336</v>
      </c>
      <c r="D8" s="20">
        <v>13599</v>
      </c>
      <c r="E8" s="20">
        <v>737</v>
      </c>
      <c r="F8" s="20">
        <v>206</v>
      </c>
      <c r="G8" s="20">
        <v>166</v>
      </c>
      <c r="H8" s="21">
        <f>G8/F8</f>
        <v>0.8058252427184466</v>
      </c>
    </row>
    <row r="9" spans="1:8" ht="16.5">
      <c r="A9" s="19" t="s">
        <v>15</v>
      </c>
      <c r="B9" s="20">
        <v>1</v>
      </c>
      <c r="C9" s="20">
        <f t="shared" si="0"/>
        <v>14407</v>
      </c>
      <c r="D9" s="20">
        <v>13670</v>
      </c>
      <c r="E9" s="20">
        <v>737</v>
      </c>
      <c r="F9" s="22" t="s">
        <v>16</v>
      </c>
      <c r="G9" s="22" t="s">
        <v>16</v>
      </c>
      <c r="H9" s="23" t="s">
        <v>16</v>
      </c>
    </row>
    <row r="10" spans="1:8" ht="16.5">
      <c r="A10" s="19" t="s">
        <v>17</v>
      </c>
      <c r="B10" s="20">
        <v>1</v>
      </c>
      <c r="C10" s="20">
        <f t="shared" si="0"/>
        <v>14520</v>
      </c>
      <c r="D10" s="20">
        <v>13783</v>
      </c>
      <c r="E10" s="20">
        <v>737</v>
      </c>
      <c r="F10" s="22" t="s">
        <v>16</v>
      </c>
      <c r="G10" s="22" t="s">
        <v>16</v>
      </c>
      <c r="H10" s="23" t="s">
        <v>16</v>
      </c>
    </row>
    <row r="11" spans="1:8" ht="16.5">
      <c r="A11" s="19" t="s">
        <v>18</v>
      </c>
      <c r="B11" s="20">
        <v>2</v>
      </c>
      <c r="C11" s="20">
        <f t="shared" si="0"/>
        <v>19375</v>
      </c>
      <c r="D11" s="20">
        <v>18320</v>
      </c>
      <c r="E11" s="20">
        <v>1055</v>
      </c>
      <c r="F11" s="20">
        <v>116</v>
      </c>
      <c r="G11" s="20">
        <v>241</v>
      </c>
      <c r="H11" s="21">
        <f aca="true" t="shared" si="1" ref="H11:H44">G11/F11</f>
        <v>2.0775862068965516</v>
      </c>
    </row>
    <row r="12" spans="1:8" ht="16.5">
      <c r="A12" s="19" t="s">
        <v>19</v>
      </c>
      <c r="B12" s="20">
        <v>2</v>
      </c>
      <c r="C12" s="20">
        <f t="shared" si="0"/>
        <v>21256</v>
      </c>
      <c r="D12" s="20">
        <v>20153</v>
      </c>
      <c r="E12" s="20">
        <v>1103</v>
      </c>
      <c r="F12" s="20">
        <v>348</v>
      </c>
      <c r="G12" s="20">
        <v>224</v>
      </c>
      <c r="H12" s="21">
        <f t="shared" si="1"/>
        <v>0.6436781609195402</v>
      </c>
    </row>
    <row r="13" spans="1:8" ht="16.5">
      <c r="A13" s="19" t="s">
        <v>20</v>
      </c>
      <c r="B13" s="20">
        <v>2</v>
      </c>
      <c r="C13" s="20">
        <f t="shared" si="0"/>
        <v>22374</v>
      </c>
      <c r="D13" s="20">
        <v>21211</v>
      </c>
      <c r="E13" s="20">
        <v>1163</v>
      </c>
      <c r="F13" s="20">
        <v>350</v>
      </c>
      <c r="G13" s="20">
        <v>254</v>
      </c>
      <c r="H13" s="21">
        <f t="shared" si="1"/>
        <v>0.7257142857142858</v>
      </c>
    </row>
    <row r="14" spans="1:8" ht="16.5">
      <c r="A14" s="24" t="s">
        <v>21</v>
      </c>
      <c r="B14" s="20">
        <v>2</v>
      </c>
      <c r="C14" s="20">
        <f t="shared" si="0"/>
        <v>23704</v>
      </c>
      <c r="D14" s="20">
        <v>22467</v>
      </c>
      <c r="E14" s="20">
        <v>1237</v>
      </c>
      <c r="F14" s="20">
        <v>347</v>
      </c>
      <c r="G14" s="20">
        <v>497</v>
      </c>
      <c r="H14" s="21">
        <f t="shared" si="1"/>
        <v>1.4322766570605188</v>
      </c>
    </row>
    <row r="15" spans="1:8" ht="16.5">
      <c r="A15" s="19" t="s">
        <v>22</v>
      </c>
      <c r="B15" s="20">
        <v>2</v>
      </c>
      <c r="C15" s="20">
        <f t="shared" si="0"/>
        <v>24980</v>
      </c>
      <c r="D15" s="20">
        <v>23687</v>
      </c>
      <c r="E15" s="20">
        <v>1293</v>
      </c>
      <c r="F15" s="20">
        <v>345</v>
      </c>
      <c r="G15" s="20">
        <v>417</v>
      </c>
      <c r="H15" s="21">
        <f t="shared" si="1"/>
        <v>1.208695652173913</v>
      </c>
    </row>
    <row r="16" spans="1:8" ht="16.5">
      <c r="A16" s="19" t="s">
        <v>23</v>
      </c>
      <c r="B16" s="20">
        <v>1</v>
      </c>
      <c r="C16" s="20">
        <f t="shared" si="0"/>
        <v>9577</v>
      </c>
      <c r="D16" s="20">
        <v>8961</v>
      </c>
      <c r="E16" s="20">
        <v>616</v>
      </c>
      <c r="F16" s="20">
        <v>295</v>
      </c>
      <c r="G16" s="20">
        <v>370</v>
      </c>
      <c r="H16" s="21">
        <f t="shared" si="1"/>
        <v>1.2542372881355932</v>
      </c>
    </row>
    <row r="17" spans="1:8" ht="16.5">
      <c r="A17" s="19" t="s">
        <v>24</v>
      </c>
      <c r="B17" s="20">
        <v>2</v>
      </c>
      <c r="C17" s="20">
        <f t="shared" si="0"/>
        <v>32518</v>
      </c>
      <c r="D17" s="20">
        <v>29163</v>
      </c>
      <c r="E17" s="20">
        <v>3355</v>
      </c>
      <c r="F17" s="20">
        <v>361</v>
      </c>
      <c r="G17" s="20">
        <v>32921</v>
      </c>
      <c r="H17" s="21">
        <f t="shared" si="1"/>
        <v>91.19390581717451</v>
      </c>
    </row>
    <row r="18" spans="1:8" ht="16.5">
      <c r="A18" s="19" t="s">
        <v>25</v>
      </c>
      <c r="B18" s="20">
        <v>2</v>
      </c>
      <c r="C18" s="20">
        <f t="shared" si="0"/>
        <v>47318</v>
      </c>
      <c r="D18" s="20">
        <v>42650</v>
      </c>
      <c r="E18" s="20">
        <v>4668</v>
      </c>
      <c r="F18" s="20">
        <v>614</v>
      </c>
      <c r="G18" s="20">
        <v>65287</v>
      </c>
      <c r="H18" s="21">
        <f t="shared" si="1"/>
        <v>106.33061889250814</v>
      </c>
    </row>
    <row r="19" spans="1:8" ht="16.5">
      <c r="A19" s="19" t="s">
        <v>26</v>
      </c>
      <c r="B19" s="20">
        <v>2</v>
      </c>
      <c r="C19" s="20">
        <f t="shared" si="0"/>
        <v>56259</v>
      </c>
      <c r="D19" s="20">
        <v>50491</v>
      </c>
      <c r="E19" s="20">
        <v>5768</v>
      </c>
      <c r="F19" s="20">
        <v>693</v>
      </c>
      <c r="G19" s="20">
        <v>75981</v>
      </c>
      <c r="H19" s="21">
        <f t="shared" si="1"/>
        <v>109.64069264069263</v>
      </c>
    </row>
    <row r="20" spans="1:8" ht="16.5">
      <c r="A20" s="19" t="s">
        <v>27</v>
      </c>
      <c r="B20" s="20">
        <v>2</v>
      </c>
      <c r="C20" s="20">
        <f t="shared" si="0"/>
        <v>63010</v>
      </c>
      <c r="D20" s="20">
        <v>56242</v>
      </c>
      <c r="E20" s="20">
        <v>6768</v>
      </c>
      <c r="F20" s="20">
        <v>689</v>
      </c>
      <c r="G20" s="20">
        <v>79783</v>
      </c>
      <c r="H20" s="21">
        <f t="shared" si="1"/>
        <v>115.79535558780842</v>
      </c>
    </row>
    <row r="21" spans="1:8" ht="16.5">
      <c r="A21" s="19" t="s">
        <v>28</v>
      </c>
      <c r="B21" s="20">
        <v>2</v>
      </c>
      <c r="C21" s="20">
        <f t="shared" si="0"/>
        <v>68145</v>
      </c>
      <c r="D21" s="20">
        <v>61126</v>
      </c>
      <c r="E21" s="20">
        <v>7019</v>
      </c>
      <c r="F21" s="20">
        <v>677</v>
      </c>
      <c r="G21" s="20">
        <v>94137</v>
      </c>
      <c r="H21" s="21">
        <f t="shared" si="1"/>
        <v>139.05022156573116</v>
      </c>
    </row>
    <row r="22" spans="1:8" ht="16.5">
      <c r="A22" s="19" t="s">
        <v>29</v>
      </c>
      <c r="B22" s="20">
        <v>4</v>
      </c>
      <c r="C22" s="20">
        <f t="shared" si="0"/>
        <v>79293</v>
      </c>
      <c r="D22" s="20">
        <v>70800</v>
      </c>
      <c r="E22" s="20">
        <v>8493</v>
      </c>
      <c r="F22" s="20">
        <v>1191</v>
      </c>
      <c r="G22" s="20">
        <v>117295</v>
      </c>
      <c r="H22" s="21">
        <f t="shared" si="1"/>
        <v>98.48446683459278</v>
      </c>
    </row>
    <row r="23" spans="1:8" ht="16.5">
      <c r="A23" s="19" t="s">
        <v>30</v>
      </c>
      <c r="B23" s="20">
        <v>3</v>
      </c>
      <c r="C23" s="20">
        <f t="shared" si="0"/>
        <v>92066</v>
      </c>
      <c r="D23" s="20">
        <v>82459</v>
      </c>
      <c r="E23" s="20">
        <v>9607</v>
      </c>
      <c r="F23" s="20">
        <v>1036</v>
      </c>
      <c r="G23" s="20">
        <v>159692</v>
      </c>
      <c r="H23" s="21">
        <f t="shared" si="1"/>
        <v>154.14285714285714</v>
      </c>
    </row>
    <row r="24" spans="1:8" ht="16.5">
      <c r="A24" s="19" t="s">
        <v>31</v>
      </c>
      <c r="B24" s="20">
        <v>7</v>
      </c>
      <c r="C24" s="20">
        <f t="shared" si="0"/>
        <v>107331</v>
      </c>
      <c r="D24" s="20">
        <v>97252</v>
      </c>
      <c r="E24" s="20">
        <v>10079</v>
      </c>
      <c r="F24" s="20">
        <v>1642</v>
      </c>
      <c r="G24" s="20">
        <v>185459</v>
      </c>
      <c r="H24" s="21">
        <f t="shared" si="1"/>
        <v>112.94701583434835</v>
      </c>
    </row>
    <row r="25" spans="1:8" ht="16.5">
      <c r="A25" s="19" t="s">
        <v>32</v>
      </c>
      <c r="B25" s="20">
        <v>10</v>
      </c>
      <c r="C25" s="20">
        <f t="shared" si="0"/>
        <v>116108</v>
      </c>
      <c r="D25" s="20">
        <v>105354</v>
      </c>
      <c r="E25" s="20">
        <v>10754</v>
      </c>
      <c r="F25" s="20">
        <v>2894</v>
      </c>
      <c r="G25" s="20">
        <v>224158</v>
      </c>
      <c r="H25" s="21">
        <f t="shared" si="1"/>
        <v>77.45611610228057</v>
      </c>
    </row>
    <row r="26" spans="1:8" ht="16.5">
      <c r="A26" s="19" t="s">
        <v>33</v>
      </c>
      <c r="B26" s="20">
        <v>28</v>
      </c>
      <c r="C26" s="20">
        <f t="shared" si="0"/>
        <v>135584</v>
      </c>
      <c r="D26" s="20">
        <v>123695</v>
      </c>
      <c r="E26" s="20">
        <v>11889</v>
      </c>
      <c r="F26" s="20">
        <v>7389</v>
      </c>
      <c r="G26" s="20">
        <v>321995</v>
      </c>
      <c r="H26" s="21">
        <f t="shared" si="1"/>
        <v>43.577615374204896</v>
      </c>
    </row>
    <row r="27" spans="1:8" ht="16.5">
      <c r="A27" s="19" t="s">
        <v>34</v>
      </c>
      <c r="B27" s="20">
        <v>36</v>
      </c>
      <c r="C27" s="20">
        <f t="shared" si="0"/>
        <v>151216</v>
      </c>
      <c r="D27" s="20">
        <v>138946</v>
      </c>
      <c r="E27" s="20">
        <v>12270</v>
      </c>
      <c r="F27" s="20">
        <v>10115</v>
      </c>
      <c r="G27" s="20">
        <v>334784</v>
      </c>
      <c r="H27" s="21">
        <f t="shared" si="1"/>
        <v>33.09777558082056</v>
      </c>
    </row>
    <row r="28" spans="1:8" ht="16.5">
      <c r="A28" s="19" t="s">
        <v>35</v>
      </c>
      <c r="B28" s="20">
        <v>40</v>
      </c>
      <c r="C28" s="20">
        <f t="shared" si="0"/>
        <v>170537</v>
      </c>
      <c r="D28" s="20">
        <v>157754</v>
      </c>
      <c r="E28" s="20">
        <v>12783</v>
      </c>
      <c r="F28" s="20">
        <v>12141</v>
      </c>
      <c r="G28" s="20">
        <v>420858</v>
      </c>
      <c r="H28" s="21">
        <f t="shared" si="1"/>
        <v>34.6641957005189</v>
      </c>
    </row>
    <row r="29" spans="1:8" ht="16.5">
      <c r="A29" s="19" t="s">
        <v>36</v>
      </c>
      <c r="B29" s="20">
        <v>46</v>
      </c>
      <c r="C29" s="20">
        <f t="shared" si="0"/>
        <v>186064</v>
      </c>
      <c r="D29" s="20">
        <v>172934</v>
      </c>
      <c r="E29" s="20">
        <v>13130</v>
      </c>
      <c r="F29" s="20">
        <v>14315</v>
      </c>
      <c r="G29" s="20">
        <v>460563</v>
      </c>
      <c r="H29" s="21">
        <f t="shared" si="1"/>
        <v>32.17345441844219</v>
      </c>
    </row>
    <row r="30" spans="1:8" ht="16.5">
      <c r="A30" s="19" t="s">
        <v>37</v>
      </c>
      <c r="B30" s="20">
        <v>58</v>
      </c>
      <c r="C30" s="20">
        <f t="shared" si="0"/>
        <v>209061</v>
      </c>
      <c r="D30" s="20">
        <v>195729</v>
      </c>
      <c r="E30" s="20">
        <v>13332</v>
      </c>
      <c r="F30" s="20">
        <v>16693</v>
      </c>
      <c r="G30" s="20">
        <v>495894</v>
      </c>
      <c r="H30" s="21">
        <f t="shared" si="1"/>
        <v>29.706703408614388</v>
      </c>
    </row>
    <row r="31" spans="1:8" ht="16.5">
      <c r="A31" s="19" t="s">
        <v>38</v>
      </c>
      <c r="B31" s="20">
        <v>65</v>
      </c>
      <c r="C31" s="20">
        <f t="shared" si="0"/>
        <v>228071</v>
      </c>
      <c r="D31" s="20">
        <v>214295</v>
      </c>
      <c r="E31" s="20">
        <v>13776</v>
      </c>
      <c r="F31" s="20">
        <v>20467</v>
      </c>
      <c r="G31" s="20">
        <v>534413</v>
      </c>
      <c r="H31" s="21">
        <f t="shared" si="1"/>
        <v>26.110959104900573</v>
      </c>
    </row>
    <row r="32" spans="1:8" ht="16.5">
      <c r="A32" s="19" t="s">
        <v>39</v>
      </c>
      <c r="B32" s="20">
        <v>69</v>
      </c>
      <c r="C32" s="20">
        <f t="shared" si="0"/>
        <v>249001</v>
      </c>
      <c r="D32" s="20">
        <v>234740</v>
      </c>
      <c r="E32" s="20">
        <v>14261</v>
      </c>
      <c r="F32" s="20">
        <v>22405</v>
      </c>
      <c r="G32" s="20">
        <v>605138</v>
      </c>
      <c r="H32" s="21">
        <f t="shared" si="1"/>
        <v>27.00906047757197</v>
      </c>
    </row>
    <row r="33" spans="1:8" ht="16.5">
      <c r="A33" s="19" t="s">
        <v>40</v>
      </c>
      <c r="B33" s="20">
        <v>75</v>
      </c>
      <c r="C33" s="20">
        <f t="shared" si="0"/>
        <v>272730</v>
      </c>
      <c r="D33" s="20">
        <v>258242</v>
      </c>
      <c r="E33" s="20">
        <v>14488</v>
      </c>
      <c r="F33" s="20">
        <v>22842</v>
      </c>
      <c r="G33" s="20">
        <v>641847</v>
      </c>
      <c r="H33" s="21">
        <f t="shared" si="1"/>
        <v>28.099422117152614</v>
      </c>
    </row>
    <row r="34" spans="1:8" ht="16.5">
      <c r="A34" s="19" t="s">
        <v>41</v>
      </c>
      <c r="B34" s="20">
        <v>78</v>
      </c>
      <c r="C34" s="20">
        <f t="shared" si="0"/>
        <v>290833</v>
      </c>
      <c r="D34" s="20">
        <v>276291</v>
      </c>
      <c r="E34" s="20">
        <v>14542</v>
      </c>
      <c r="F34" s="20">
        <v>25175</v>
      </c>
      <c r="G34" s="20">
        <v>739145</v>
      </c>
      <c r="H34" s="21">
        <f t="shared" si="1"/>
        <v>29.36027805362463</v>
      </c>
    </row>
    <row r="35" spans="1:8" ht="16.5">
      <c r="A35" s="19" t="s">
        <v>42</v>
      </c>
      <c r="B35" s="20">
        <v>79</v>
      </c>
      <c r="C35" s="20">
        <f t="shared" si="0"/>
        <v>306171</v>
      </c>
      <c r="D35" s="20">
        <v>291558</v>
      </c>
      <c r="E35" s="20">
        <v>14613</v>
      </c>
      <c r="F35" s="20">
        <v>25514</v>
      </c>
      <c r="G35" s="20">
        <v>850965</v>
      </c>
      <c r="H35" s="21">
        <f t="shared" si="1"/>
        <v>33.35286509367406</v>
      </c>
    </row>
    <row r="36" spans="1:8" ht="16.5">
      <c r="A36" s="19" t="s">
        <v>43</v>
      </c>
      <c r="B36" s="20">
        <v>79</v>
      </c>
      <c r="C36" s="20">
        <f t="shared" si="0"/>
        <v>325120</v>
      </c>
      <c r="D36" s="20">
        <v>310341</v>
      </c>
      <c r="E36" s="20">
        <v>14779</v>
      </c>
      <c r="F36" s="20">
        <v>25579</v>
      </c>
      <c r="G36" s="20">
        <v>928350</v>
      </c>
      <c r="H36" s="21">
        <f t="shared" si="1"/>
        <v>36.29344384065053</v>
      </c>
    </row>
    <row r="37" spans="1:8" ht="16.5">
      <c r="A37" s="19" t="s">
        <v>44</v>
      </c>
      <c r="B37" s="20">
        <v>81</v>
      </c>
      <c r="C37" s="20">
        <f t="shared" si="0"/>
        <v>346768</v>
      </c>
      <c r="D37" s="20">
        <v>331817</v>
      </c>
      <c r="E37" s="20">
        <v>14951</v>
      </c>
      <c r="F37" s="20">
        <v>24210</v>
      </c>
      <c r="G37" s="20">
        <v>919869</v>
      </c>
      <c r="H37" s="21">
        <f t="shared" si="1"/>
        <v>37.99541511771995</v>
      </c>
    </row>
    <row r="38" spans="1:8" ht="16.5">
      <c r="A38" s="19" t="s">
        <v>45</v>
      </c>
      <c r="B38" s="20">
        <v>86</v>
      </c>
      <c r="C38" s="20">
        <f t="shared" si="0"/>
        <v>369961</v>
      </c>
      <c r="D38" s="20">
        <v>354723</v>
      </c>
      <c r="E38" s="20">
        <v>15238</v>
      </c>
      <c r="F38" s="20">
        <v>24616</v>
      </c>
      <c r="G38" s="20">
        <v>886084</v>
      </c>
      <c r="H38" s="21">
        <f t="shared" si="1"/>
        <v>35.99626259343516</v>
      </c>
    </row>
    <row r="39" spans="1:8" ht="16.5">
      <c r="A39" s="19" t="s">
        <v>46</v>
      </c>
      <c r="B39" s="20">
        <v>86</v>
      </c>
      <c r="C39" s="20">
        <f t="shared" si="0"/>
        <v>397274</v>
      </c>
      <c r="D39" s="20">
        <v>381841</v>
      </c>
      <c r="E39" s="20">
        <v>15433</v>
      </c>
      <c r="F39" s="20">
        <v>25197</v>
      </c>
      <c r="G39" s="20">
        <v>935998</v>
      </c>
      <c r="H39" s="21">
        <f t="shared" si="1"/>
        <v>37.147200063499625</v>
      </c>
    </row>
    <row r="40" spans="1:8" ht="16.5">
      <c r="A40" s="19" t="s">
        <v>47</v>
      </c>
      <c r="B40" s="20">
        <v>89</v>
      </c>
      <c r="C40" s="20">
        <f t="shared" si="0"/>
        <v>392071</v>
      </c>
      <c r="D40" s="20">
        <v>376503</v>
      </c>
      <c r="E40" s="20">
        <v>15568</v>
      </c>
      <c r="F40" s="20">
        <v>19877</v>
      </c>
      <c r="G40" s="20">
        <v>952281</v>
      </c>
      <c r="H40" s="21">
        <f t="shared" si="1"/>
        <v>47.90868843386829</v>
      </c>
    </row>
    <row r="41" spans="1:8" ht="16.5">
      <c r="A41" s="19" t="s">
        <v>48</v>
      </c>
      <c r="B41" s="20">
        <v>90</v>
      </c>
      <c r="C41" s="20">
        <f t="shared" si="0"/>
        <v>422744</v>
      </c>
      <c r="D41" s="20">
        <v>406621</v>
      </c>
      <c r="E41" s="20">
        <v>16123</v>
      </c>
      <c r="F41" s="20">
        <v>26011</v>
      </c>
      <c r="G41" s="20">
        <v>1207794</v>
      </c>
      <c r="H41" s="21">
        <f t="shared" si="1"/>
        <v>46.43397024335858</v>
      </c>
    </row>
    <row r="42" spans="1:8" ht="16.5">
      <c r="A42" s="19" t="s">
        <v>49</v>
      </c>
      <c r="B42" s="20">
        <v>93</v>
      </c>
      <c r="C42" s="20">
        <f t="shared" si="0"/>
        <v>431143</v>
      </c>
      <c r="D42" s="20">
        <v>414942</v>
      </c>
      <c r="E42" s="20">
        <v>16201</v>
      </c>
      <c r="F42" s="20">
        <v>26461</v>
      </c>
      <c r="G42" s="20">
        <v>1427157</v>
      </c>
      <c r="H42" s="21">
        <v>52.9</v>
      </c>
    </row>
    <row r="43" spans="1:8" ht="16.5">
      <c r="A43" s="19" t="s">
        <v>50</v>
      </c>
      <c r="B43" s="20">
        <v>95</v>
      </c>
      <c r="C43" s="20">
        <f t="shared" si="0"/>
        <v>484635</v>
      </c>
      <c r="D43" s="20">
        <v>466147</v>
      </c>
      <c r="E43" s="20">
        <v>18488</v>
      </c>
      <c r="F43" s="20">
        <v>25980</v>
      </c>
      <c r="G43" s="20">
        <v>1632481</v>
      </c>
      <c r="H43" s="21">
        <v>62.9</v>
      </c>
    </row>
    <row r="44" spans="1:8" ht="16.5">
      <c r="A44" s="25" t="s">
        <v>51</v>
      </c>
      <c r="B44" s="26">
        <v>92</v>
      </c>
      <c r="C44" s="26">
        <f t="shared" si="0"/>
        <v>515739</v>
      </c>
      <c r="D44" s="26">
        <v>499660</v>
      </c>
      <c r="E44" s="26">
        <v>16079</v>
      </c>
      <c r="F44" s="26">
        <v>26633</v>
      </c>
      <c r="G44" s="26">
        <v>1800931</v>
      </c>
      <c r="H44" s="27">
        <f t="shared" si="1"/>
        <v>67.62028310742312</v>
      </c>
    </row>
    <row r="45" ht="16.5">
      <c r="A45" s="1" t="s">
        <v>52</v>
      </c>
    </row>
    <row r="46" ht="16.5">
      <c r="A46" s="1" t="s">
        <v>53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1998-06-29T10:23:25Z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