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40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<sst xmlns="http://schemas.openxmlformats.org/spreadsheetml/2006/main" count="239" uniqueCount="74">
  <si>
    <t>核定貸放年月</t>
  </si>
  <si>
    <t>核定貸放額</t>
  </si>
  <si>
    <t>共計</t>
  </si>
  <si>
    <t>建設事業</t>
  </si>
  <si>
    <t>農田水</t>
  </si>
  <si>
    <t>償還債務</t>
  </si>
  <si>
    <t>合作事業</t>
  </si>
  <si>
    <t>自來水工程</t>
  </si>
  <si>
    <t>其他</t>
  </si>
  <si>
    <r>
      <t>(</t>
    </r>
    <r>
      <rPr>
        <sz val="12"/>
        <rFont val="新細明體"/>
        <family val="1"/>
      </rPr>
      <t>臺幣元</t>
    </r>
    <r>
      <rPr>
        <sz val="12"/>
        <rFont val="Courier"/>
        <family val="3"/>
      </rPr>
      <t>)</t>
    </r>
  </si>
  <si>
    <t>利事業</t>
  </si>
  <si>
    <t>第一回貸款</t>
  </si>
  <si>
    <t>民國七年六月</t>
  </si>
  <si>
    <t>.</t>
  </si>
  <si>
    <t>第二回貸款</t>
  </si>
  <si>
    <t>民國八年九月</t>
  </si>
  <si>
    <t>第三回貸款</t>
  </si>
  <si>
    <t>民國十年七月</t>
  </si>
  <si>
    <t>第四回貸款</t>
  </si>
  <si>
    <t>民國十一年九月</t>
  </si>
  <si>
    <r>
      <t>嘉南大圳組合事業貸款</t>
    </r>
    <r>
      <rPr>
        <sz val="12"/>
        <rFont val="Courier"/>
        <family val="3"/>
      </rPr>
      <t>(</t>
    </r>
    <r>
      <rPr>
        <sz val="12"/>
        <rFont val="新細明體"/>
        <family val="1"/>
      </rPr>
      <t>嘉南大圳組合事業資金</t>
    </r>
    <r>
      <rPr>
        <sz val="12"/>
        <rFont val="Courier"/>
        <family val="3"/>
      </rPr>
      <t>)</t>
    </r>
  </si>
  <si>
    <t>民國十四年三月</t>
  </si>
  <si>
    <t>第五回貸款</t>
  </si>
  <si>
    <t>民國十六年十二月</t>
  </si>
  <si>
    <r>
      <t>鹽水街震災復興貸款</t>
    </r>
    <r>
      <rPr>
        <sz val="12"/>
        <rFont val="Courier"/>
        <family val="3"/>
      </rPr>
      <t>(</t>
    </r>
    <r>
      <rPr>
        <sz val="12"/>
        <rFont val="新細明體"/>
        <family val="1"/>
      </rPr>
      <t>鹽水街震災復舊資金</t>
    </r>
    <r>
      <rPr>
        <sz val="12"/>
        <rFont val="Courier"/>
        <family val="3"/>
      </rPr>
      <t>)</t>
    </r>
  </si>
  <si>
    <t>第六回貸款</t>
  </si>
  <si>
    <t>民國十七年三月</t>
  </si>
  <si>
    <t>第七回貸款</t>
  </si>
  <si>
    <t>民國十八年十月</t>
  </si>
  <si>
    <t>第八回貸款</t>
  </si>
  <si>
    <t>民國十九年十二月</t>
  </si>
  <si>
    <r>
      <t>償還高利債貸款</t>
    </r>
    <r>
      <rPr>
        <sz val="12"/>
        <rFont val="Courier"/>
        <family val="3"/>
      </rPr>
      <t>(</t>
    </r>
    <r>
      <rPr>
        <sz val="12"/>
        <rFont val="新細明體"/>
        <family val="1"/>
      </rPr>
      <t>高利債借換資金</t>
    </r>
    <r>
      <rPr>
        <sz val="12"/>
        <rFont val="Courier"/>
        <family val="3"/>
      </rPr>
      <t>)</t>
    </r>
  </si>
  <si>
    <t>民國二十年六月</t>
  </si>
  <si>
    <t>第九回貸款</t>
  </si>
  <si>
    <t>民國二十一年三月</t>
  </si>
  <si>
    <t>民國二十一年九月</t>
  </si>
  <si>
    <r>
      <t>救濟失業興築土木貸款</t>
    </r>
    <r>
      <rPr>
        <sz val="12"/>
        <rFont val="Courier"/>
        <family val="3"/>
      </rPr>
      <t>(</t>
    </r>
    <r>
      <rPr>
        <sz val="12"/>
        <rFont val="新細明體"/>
        <family val="1"/>
      </rPr>
      <t>時局匡救土木事業資金</t>
    </r>
    <r>
      <rPr>
        <sz val="12"/>
        <rFont val="Courier"/>
        <family val="3"/>
      </rPr>
      <t>)</t>
    </r>
  </si>
  <si>
    <t>民國二十二年一月</t>
  </si>
  <si>
    <t>第十回貸款</t>
  </si>
  <si>
    <t>民國二十二年五月</t>
  </si>
  <si>
    <r>
      <t>救濟失業興築土木貨款</t>
    </r>
    <r>
      <rPr>
        <sz val="12"/>
        <rFont val="Courier"/>
        <family val="3"/>
      </rPr>
      <t>(</t>
    </r>
    <r>
      <rPr>
        <sz val="12"/>
        <rFont val="新細明體"/>
        <family val="1"/>
      </rPr>
      <t>時局匡救土木事業資金</t>
    </r>
    <r>
      <rPr>
        <sz val="12"/>
        <rFont val="Courier"/>
        <family val="3"/>
      </rPr>
      <t>)</t>
    </r>
  </si>
  <si>
    <t>民國二十二年十月</t>
  </si>
  <si>
    <r>
      <t>收購米穀貸款</t>
    </r>
    <r>
      <rPr>
        <sz val="12"/>
        <rFont val="Courier"/>
        <family val="3"/>
      </rPr>
      <t>(</t>
    </r>
    <r>
      <rPr>
        <sz val="12"/>
        <rFont val="新細明體"/>
        <family val="1"/>
      </rPr>
      <t>米穀應急資金</t>
    </r>
    <r>
      <rPr>
        <sz val="12"/>
        <rFont val="Courier"/>
        <family val="3"/>
      </rPr>
      <t>)</t>
    </r>
  </si>
  <si>
    <t>民國二十三年五月</t>
  </si>
  <si>
    <t>第十一回貸款</t>
  </si>
  <si>
    <t>民國二十三年八月</t>
  </si>
  <si>
    <t>民國二十四年八月</t>
  </si>
  <si>
    <r>
      <t>臺灣震災復興貸款</t>
    </r>
    <r>
      <rPr>
        <sz val="12"/>
        <rFont val="Courier"/>
        <family val="3"/>
      </rPr>
      <t>(</t>
    </r>
    <r>
      <rPr>
        <sz val="12"/>
        <rFont val="新細明體"/>
        <family val="1"/>
      </rPr>
      <t>臺灣街震災復舊資金</t>
    </r>
    <r>
      <rPr>
        <sz val="12"/>
        <rFont val="Courier"/>
        <family val="3"/>
      </rPr>
      <t>)</t>
    </r>
  </si>
  <si>
    <t>第十二回貸款</t>
  </si>
  <si>
    <t>第十三回貸款</t>
  </si>
  <si>
    <t>民國二十五年七月</t>
  </si>
  <si>
    <t>民國二十五年九月</t>
  </si>
  <si>
    <t>民國二十五年十二月</t>
  </si>
  <si>
    <t>民國二十六年十一月</t>
  </si>
  <si>
    <t>第十四回貸款</t>
  </si>
  <si>
    <t>民國二十六年六月</t>
  </si>
  <si>
    <t>第十五回貸款</t>
  </si>
  <si>
    <t>民國二十七年十月</t>
  </si>
  <si>
    <t>第十六回貸款</t>
  </si>
  <si>
    <t>第十七回貸款</t>
  </si>
  <si>
    <t>第十八回貸款</t>
  </si>
  <si>
    <r>
      <t>農村及中小工商業償債貸款</t>
    </r>
    <r>
      <rPr>
        <sz val="12"/>
        <rFont val="Courier"/>
        <family val="3"/>
      </rPr>
      <t>(</t>
    </r>
    <r>
      <rPr>
        <sz val="12"/>
        <rFont val="新細明體"/>
        <family val="1"/>
      </rPr>
      <t>農村及中小商工業關係</t>
    </r>
  </si>
  <si>
    <r>
      <t xml:space="preserve">                                                  </t>
    </r>
    <r>
      <rPr>
        <sz val="12"/>
        <rFont val="新細明體"/>
        <family val="1"/>
      </rPr>
      <t>元利支拂資金)</t>
    </r>
  </si>
  <si>
    <r>
      <t>貯備穀糧貸款</t>
    </r>
    <r>
      <rPr>
        <sz val="12"/>
        <rFont val="Courier"/>
        <family val="3"/>
      </rPr>
      <t>(</t>
    </r>
    <r>
      <rPr>
        <sz val="12"/>
        <rFont val="MS Mincho"/>
        <family val="1"/>
      </rPr>
      <t>籾</t>
    </r>
    <r>
      <rPr>
        <sz val="12"/>
        <rFont val="新細明體"/>
        <family val="1"/>
      </rPr>
      <t>貯藏資金</t>
    </r>
    <r>
      <rPr>
        <sz val="12"/>
        <rFont val="Courier"/>
        <family val="3"/>
      </rPr>
      <t>)</t>
    </r>
  </si>
  <si>
    <r>
      <t>貯備穀糧貸款</t>
    </r>
    <r>
      <rPr>
        <sz val="12"/>
        <rFont val="Courier"/>
        <family val="3"/>
      </rPr>
      <t>(</t>
    </r>
    <r>
      <rPr>
        <sz val="12"/>
        <rFont val="MS Mincho"/>
        <family val="1"/>
      </rPr>
      <t>籾貯藏資金</t>
    </r>
    <r>
      <rPr>
        <sz val="12"/>
        <rFont val="Courier"/>
        <family val="3"/>
      </rPr>
      <t>)</t>
    </r>
  </si>
  <si>
    <r>
      <t>實</t>
    </r>
    <r>
      <rPr>
        <sz val="12"/>
        <rFont val="Times New Roman"/>
        <family val="1"/>
      </rPr>
      <t xml:space="preserve">                                                </t>
    </r>
    <r>
      <rPr>
        <sz val="12"/>
        <rFont val="新細明體"/>
        <family val="1"/>
      </rPr>
      <t>貸</t>
    </r>
    <r>
      <rPr>
        <sz val="12"/>
        <rFont val="Times New Roman"/>
        <family val="1"/>
      </rPr>
      <t xml:space="preserve">                                                </t>
    </r>
    <r>
      <rPr>
        <sz val="12"/>
        <rFont val="新細明體"/>
        <family val="1"/>
      </rPr>
      <t>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臺幣元</t>
    </r>
    <r>
      <rPr>
        <sz val="12"/>
        <rFont val="Times New Roman"/>
        <family val="1"/>
      </rPr>
      <t>)</t>
    </r>
  </si>
  <si>
    <r>
      <t>貸</t>
    </r>
    <r>
      <rPr>
        <sz val="12"/>
        <rFont val="Courier"/>
        <family val="3"/>
      </rPr>
      <t xml:space="preserve">         </t>
    </r>
    <r>
      <rPr>
        <sz val="12"/>
        <rFont val="新細明體"/>
        <family val="1"/>
      </rPr>
      <t>款</t>
    </r>
    <r>
      <rPr>
        <sz val="12"/>
        <rFont val="Courier"/>
        <family val="3"/>
      </rPr>
      <t xml:space="preserve">         </t>
    </r>
    <r>
      <rPr>
        <sz val="12"/>
        <rFont val="新細明體"/>
        <family val="1"/>
      </rPr>
      <t>名</t>
    </r>
    <r>
      <rPr>
        <sz val="12"/>
        <rFont val="Courier"/>
        <family val="3"/>
      </rPr>
      <t xml:space="preserve">         </t>
    </r>
    <r>
      <rPr>
        <sz val="12"/>
        <rFont val="新細明體"/>
        <family val="1"/>
      </rPr>
      <t>稱</t>
    </r>
    <r>
      <rPr>
        <sz val="12"/>
        <rFont val="Courier"/>
        <family val="3"/>
      </rPr>
      <t>(2)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</si>
  <si>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根據前臺灣總督府財務局民國三十二年臺灣金融年報材料編製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</si>
  <si>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本省低利貸款開始於民國七年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貸放對象為地方團體、農會、水利組合及合作社等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其資金來源係由本省郵政儲金中撥借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利率最高為年利五分四厘、最低為四分一厘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(2)</t>
    </r>
    <r>
      <rPr>
        <sz val="12"/>
        <rFont val="新細明體"/>
        <family val="1"/>
      </rPr>
      <t>括弧</t>
    </r>
  </si>
  <si>
    <r>
      <t xml:space="preserve">                     </t>
    </r>
    <r>
      <rPr>
        <sz val="12"/>
        <rFont val="新細明體"/>
        <family val="1"/>
      </rPr>
      <t>內係日原名。</t>
    </r>
  </si>
  <si>
    <t>民國二十二年五月</t>
  </si>
  <si>
    <t>民國二十二年九月</t>
  </si>
  <si>
    <r>
      <t>表</t>
    </r>
    <r>
      <rPr>
        <sz val="16"/>
        <rFont val="Times New Roman"/>
        <family val="1"/>
      </rPr>
      <t>408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歷次低利貸款按事業用途之分配</t>
    </r>
    <r>
      <rPr>
        <sz val="16"/>
        <rFont val="Courier"/>
        <family val="3"/>
      </rPr>
      <t>(1)</t>
    </r>
  </si>
  <si>
    <r>
      <t>總</t>
    </r>
    <r>
      <rPr>
        <b/>
        <sz val="12"/>
        <rFont val="Times New Roman"/>
        <family val="1"/>
      </rPr>
      <t xml:space="preserve">                                                                                 </t>
    </r>
    <r>
      <rPr>
        <b/>
        <sz val="12"/>
        <rFont val="新細明體"/>
        <family val="1"/>
      </rPr>
      <t>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</si>
</sst>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MS Mincho"/>
      <family val="1"/>
    </font>
    <font>
      <b/>
      <sz val="12"/>
      <name val="新細明體"/>
      <family val="1"/>
    </font>
    <font>
      <b/>
      <sz val="12"/>
      <name val="Courier"/>
      <family val="3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0" fontId="6" fillId="0" borderId="3" xfId="0" applyFont="1" applyBorder="1" applyAlignment="1">
      <alignment/>
    </xf>
    <xf numFmtId="0" fontId="6" fillId="0" borderId="3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2"/>
  <sheetViews>
    <sheetView showGridLines="0" tabSelected="1" workbookViewId="0" topLeftCell="A1">
      <selection activeCell="A10" sqref="A10"/>
    </sheetView>
  </sheetViews>
  <sheetFormatPr defaultColWidth="11.796875" defaultRowHeight="15"/>
  <cols>
    <col min="1" max="1" width="41.09765625" style="0" customWidth="1"/>
    <col min="2" max="2" width="18.796875" style="0" customWidth="1"/>
  </cols>
  <sheetData>
    <row r="1" spans="1:10" ht="21">
      <c r="A1" s="21" t="s">
        <v>72</v>
      </c>
      <c r="B1" s="21"/>
      <c r="C1" s="21"/>
      <c r="D1" s="21"/>
      <c r="E1" s="21"/>
      <c r="F1" s="21"/>
      <c r="G1" s="21"/>
      <c r="H1" s="21"/>
      <c r="I1" s="21"/>
      <c r="J1" s="21"/>
    </row>
    <row r="5" spans="1:10" ht="16.5">
      <c r="A5" s="12"/>
      <c r="B5" s="12"/>
      <c r="C5" s="6" t="s">
        <v>1</v>
      </c>
      <c r="D5" s="9" t="s">
        <v>65</v>
      </c>
      <c r="E5" s="10"/>
      <c r="F5" s="10"/>
      <c r="G5" s="10"/>
      <c r="H5" s="10"/>
      <c r="I5" s="10"/>
      <c r="J5" s="11"/>
    </row>
    <row r="6" spans="1:10" ht="16.5">
      <c r="A6" s="13" t="s">
        <v>66</v>
      </c>
      <c r="B6" s="13" t="s">
        <v>0</v>
      </c>
      <c r="C6" s="14" t="s">
        <v>9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</row>
    <row r="7" spans="1:10" ht="16.5">
      <c r="A7" s="15"/>
      <c r="B7" s="15"/>
      <c r="C7" s="15"/>
      <c r="D7" s="7"/>
      <c r="E7" s="7"/>
      <c r="F7" s="8" t="s">
        <v>10</v>
      </c>
      <c r="G7" s="7"/>
      <c r="H7" s="7"/>
      <c r="I7" s="7"/>
      <c r="J7" s="7"/>
    </row>
    <row r="8" spans="1:10" ht="16.5">
      <c r="A8" s="22" t="s">
        <v>73</v>
      </c>
      <c r="B8" s="19"/>
      <c r="C8" s="20">
        <f aca="true" t="shared" si="0" ref="C8:J8">SUM(C9:C49)</f>
        <v>56706000</v>
      </c>
      <c r="D8" s="20">
        <f t="shared" si="0"/>
        <v>53742872</v>
      </c>
      <c r="E8" s="20">
        <f t="shared" si="0"/>
        <v>14890298</v>
      </c>
      <c r="F8" s="20">
        <f t="shared" si="0"/>
        <v>5928660</v>
      </c>
      <c r="G8" s="20">
        <f t="shared" si="0"/>
        <v>7947350</v>
      </c>
      <c r="H8" s="20">
        <f t="shared" si="0"/>
        <v>5821644</v>
      </c>
      <c r="I8" s="20">
        <f t="shared" si="0"/>
        <v>740000</v>
      </c>
      <c r="J8" s="20">
        <f t="shared" si="0"/>
        <v>18414920</v>
      </c>
    </row>
    <row r="9" spans="1:10" ht="16.5">
      <c r="A9" s="3" t="s">
        <v>11</v>
      </c>
      <c r="B9" s="18" t="s">
        <v>12</v>
      </c>
      <c r="C9" s="16">
        <v>1000000</v>
      </c>
      <c r="D9" s="16">
        <f aca="true" t="shared" si="1" ref="D9:D49">SUM(E9:J9)</f>
        <v>1000000</v>
      </c>
      <c r="E9" s="16">
        <v>400098</v>
      </c>
      <c r="F9" s="16">
        <v>200002</v>
      </c>
      <c r="G9" s="16">
        <v>100592</v>
      </c>
      <c r="H9" s="16">
        <v>269308</v>
      </c>
      <c r="I9" s="16" t="s">
        <v>13</v>
      </c>
      <c r="J9" s="16">
        <v>30000</v>
      </c>
    </row>
    <row r="10" spans="1:10" ht="16.5">
      <c r="A10" s="3" t="s">
        <v>14</v>
      </c>
      <c r="B10" s="18" t="s">
        <v>15</v>
      </c>
      <c r="C10" s="16">
        <v>2000000</v>
      </c>
      <c r="D10" s="16">
        <f t="shared" si="1"/>
        <v>2000000</v>
      </c>
      <c r="E10" s="16">
        <v>2000000</v>
      </c>
      <c r="F10" s="16" t="s">
        <v>13</v>
      </c>
      <c r="G10" s="16" t="s">
        <v>13</v>
      </c>
      <c r="H10" s="16" t="s">
        <v>13</v>
      </c>
      <c r="I10" s="16" t="s">
        <v>13</v>
      </c>
      <c r="J10" s="16" t="s">
        <v>13</v>
      </c>
    </row>
    <row r="11" spans="1:10" ht="16.5">
      <c r="A11" s="3" t="s">
        <v>16</v>
      </c>
      <c r="B11" s="18" t="s">
        <v>17</v>
      </c>
      <c r="C11" s="16">
        <v>1500000</v>
      </c>
      <c r="D11" s="16">
        <f t="shared" si="1"/>
        <v>1500000</v>
      </c>
      <c r="E11" s="16">
        <v>270000</v>
      </c>
      <c r="F11" s="16">
        <v>664658</v>
      </c>
      <c r="G11" s="16">
        <v>138158</v>
      </c>
      <c r="H11" s="16">
        <v>396984</v>
      </c>
      <c r="I11" s="16" t="s">
        <v>13</v>
      </c>
      <c r="J11" s="16">
        <v>30200</v>
      </c>
    </row>
    <row r="12" spans="1:10" ht="16.5">
      <c r="A12" s="3" t="s">
        <v>18</v>
      </c>
      <c r="B12" s="18" t="s">
        <v>19</v>
      </c>
      <c r="C12" s="16">
        <v>1000000</v>
      </c>
      <c r="D12" s="16">
        <f t="shared" si="1"/>
        <v>1000000</v>
      </c>
      <c r="E12" s="16">
        <v>1000000</v>
      </c>
      <c r="F12" s="16" t="s">
        <v>13</v>
      </c>
      <c r="G12" s="16" t="s">
        <v>13</v>
      </c>
      <c r="H12" s="16" t="s">
        <v>13</v>
      </c>
      <c r="I12" s="16" t="s">
        <v>13</v>
      </c>
      <c r="J12" s="16" t="s">
        <v>13</v>
      </c>
    </row>
    <row r="13" spans="1:10" ht="16.5">
      <c r="A13" s="3" t="s">
        <v>20</v>
      </c>
      <c r="B13" s="18" t="s">
        <v>21</v>
      </c>
      <c r="C13" s="16">
        <v>1607000</v>
      </c>
      <c r="D13" s="16">
        <f t="shared" si="1"/>
        <v>1607000</v>
      </c>
      <c r="E13" s="16" t="s">
        <v>13</v>
      </c>
      <c r="F13" s="16">
        <v>1607000</v>
      </c>
      <c r="G13" s="16" t="s">
        <v>13</v>
      </c>
      <c r="H13" s="16" t="s">
        <v>13</v>
      </c>
      <c r="I13" s="16" t="s">
        <v>13</v>
      </c>
      <c r="J13" s="16" t="s">
        <v>13</v>
      </c>
    </row>
    <row r="14" spans="1:10" ht="16.5">
      <c r="A14" s="3" t="s">
        <v>22</v>
      </c>
      <c r="B14" s="18" t="s">
        <v>23</v>
      </c>
      <c r="C14" s="16">
        <v>2000000</v>
      </c>
      <c r="D14" s="16">
        <f t="shared" si="1"/>
        <v>1998252</v>
      </c>
      <c r="E14" s="16">
        <v>515000</v>
      </c>
      <c r="F14" s="16">
        <v>350000</v>
      </c>
      <c r="G14" s="16" t="s">
        <v>13</v>
      </c>
      <c r="H14" s="16">
        <v>533252</v>
      </c>
      <c r="I14" s="16">
        <v>50000</v>
      </c>
      <c r="J14" s="16">
        <v>550000</v>
      </c>
    </row>
    <row r="15" spans="1:10" ht="16.5">
      <c r="A15" s="3" t="s">
        <v>24</v>
      </c>
      <c r="B15" s="18" t="s">
        <v>23</v>
      </c>
      <c r="C15" s="16">
        <v>200000</v>
      </c>
      <c r="D15" s="16">
        <f t="shared" si="1"/>
        <v>200000</v>
      </c>
      <c r="E15" s="16">
        <v>200000</v>
      </c>
      <c r="F15" s="16" t="s">
        <v>13</v>
      </c>
      <c r="G15" s="16" t="s">
        <v>13</v>
      </c>
      <c r="H15" s="16" t="s">
        <v>13</v>
      </c>
      <c r="I15" s="16" t="s">
        <v>13</v>
      </c>
      <c r="J15" s="16" t="s">
        <v>13</v>
      </c>
    </row>
    <row r="16" spans="1:10" ht="16.5">
      <c r="A16" s="3" t="s">
        <v>25</v>
      </c>
      <c r="B16" s="18" t="s">
        <v>26</v>
      </c>
      <c r="C16" s="16">
        <v>2000000</v>
      </c>
      <c r="D16" s="16">
        <f t="shared" si="1"/>
        <v>1997000</v>
      </c>
      <c r="E16" s="16">
        <v>1105000</v>
      </c>
      <c r="F16" s="16">
        <v>410000</v>
      </c>
      <c r="G16" s="16" t="s">
        <v>13</v>
      </c>
      <c r="H16" s="16">
        <v>87000</v>
      </c>
      <c r="I16" s="16">
        <v>310000</v>
      </c>
      <c r="J16" s="16">
        <v>85000</v>
      </c>
    </row>
    <row r="17" spans="1:10" ht="16.5">
      <c r="A17" s="3" t="s">
        <v>27</v>
      </c>
      <c r="B17" s="18" t="s">
        <v>28</v>
      </c>
      <c r="C17" s="16">
        <v>3000000</v>
      </c>
      <c r="D17" s="16">
        <f t="shared" si="1"/>
        <v>2937000</v>
      </c>
      <c r="E17" s="16">
        <v>683300</v>
      </c>
      <c r="F17" s="16">
        <v>1470000</v>
      </c>
      <c r="G17" s="16">
        <v>36600</v>
      </c>
      <c r="H17" s="16">
        <v>315100</v>
      </c>
      <c r="I17" s="16">
        <v>275000</v>
      </c>
      <c r="J17" s="16">
        <v>157000</v>
      </c>
    </row>
    <row r="18" spans="1:10" ht="16.5">
      <c r="A18" s="3" t="s">
        <v>29</v>
      </c>
      <c r="B18" s="18" t="s">
        <v>30</v>
      </c>
      <c r="C18" s="16">
        <v>2000000</v>
      </c>
      <c r="D18" s="16">
        <f t="shared" si="1"/>
        <v>1785000</v>
      </c>
      <c r="E18" s="16">
        <v>451000</v>
      </c>
      <c r="F18" s="16">
        <v>25000</v>
      </c>
      <c r="G18" s="16">
        <v>999000</v>
      </c>
      <c r="H18" s="16">
        <v>205000</v>
      </c>
      <c r="I18" s="16">
        <v>105000</v>
      </c>
      <c r="J18" s="16" t="s">
        <v>13</v>
      </c>
    </row>
    <row r="19" spans="1:10" ht="16.5">
      <c r="A19" s="3" t="s">
        <v>31</v>
      </c>
      <c r="B19" s="18" t="s">
        <v>32</v>
      </c>
      <c r="C19" s="16">
        <v>3000000</v>
      </c>
      <c r="D19" s="16">
        <f t="shared" si="1"/>
        <v>2999300</v>
      </c>
      <c r="E19" s="16" t="s">
        <v>13</v>
      </c>
      <c r="F19" s="16" t="s">
        <v>13</v>
      </c>
      <c r="G19" s="16">
        <v>2999300</v>
      </c>
      <c r="H19" s="16" t="s">
        <v>13</v>
      </c>
      <c r="I19" s="16" t="s">
        <v>13</v>
      </c>
      <c r="J19" s="16" t="s">
        <v>13</v>
      </c>
    </row>
    <row r="20" spans="1:10" ht="16.5">
      <c r="A20" s="3" t="s">
        <v>33</v>
      </c>
      <c r="B20" s="18" t="s">
        <v>34</v>
      </c>
      <c r="C20" s="16">
        <v>1000000</v>
      </c>
      <c r="D20" s="16">
        <f t="shared" si="1"/>
        <v>985000</v>
      </c>
      <c r="E20" s="16">
        <v>305000</v>
      </c>
      <c r="F20" s="16">
        <v>210000</v>
      </c>
      <c r="G20" s="16" t="s">
        <v>13</v>
      </c>
      <c r="H20" s="16">
        <v>380000</v>
      </c>
      <c r="I20" s="16" t="s">
        <v>13</v>
      </c>
      <c r="J20" s="16">
        <v>90000</v>
      </c>
    </row>
    <row r="21" spans="1:10" ht="16.5">
      <c r="A21" s="3" t="s">
        <v>61</v>
      </c>
      <c r="B21" s="18" t="s">
        <v>35</v>
      </c>
      <c r="C21" s="16">
        <v>400000</v>
      </c>
      <c r="D21" s="16">
        <f t="shared" si="1"/>
        <v>312495</v>
      </c>
      <c r="E21" s="16" t="s">
        <v>13</v>
      </c>
      <c r="F21" s="16" t="s">
        <v>13</v>
      </c>
      <c r="G21" s="16" t="s">
        <v>13</v>
      </c>
      <c r="H21" s="16" t="s">
        <v>13</v>
      </c>
      <c r="I21" s="16" t="s">
        <v>13</v>
      </c>
      <c r="J21" s="16">
        <v>312495</v>
      </c>
    </row>
    <row r="22" spans="1:10" ht="16.5">
      <c r="A22" s="4" t="s">
        <v>62</v>
      </c>
      <c r="B22" s="18"/>
      <c r="C22" s="16"/>
      <c r="D22" s="16"/>
      <c r="E22" s="16"/>
      <c r="F22" s="16"/>
      <c r="G22" s="16"/>
      <c r="H22" s="16"/>
      <c r="I22" s="16"/>
      <c r="J22" s="16"/>
    </row>
    <row r="23" spans="1:10" ht="16.5">
      <c r="A23" s="3" t="s">
        <v>36</v>
      </c>
      <c r="B23" s="18" t="s">
        <v>37</v>
      </c>
      <c r="C23" s="16">
        <v>930000</v>
      </c>
      <c r="D23" s="16">
        <f t="shared" si="1"/>
        <v>802100</v>
      </c>
      <c r="E23" s="16" t="s">
        <v>13</v>
      </c>
      <c r="F23" s="16" t="s">
        <v>13</v>
      </c>
      <c r="G23" s="16" t="s">
        <v>13</v>
      </c>
      <c r="H23" s="16" t="s">
        <v>13</v>
      </c>
      <c r="I23" s="16" t="s">
        <v>13</v>
      </c>
      <c r="J23" s="16">
        <v>802100</v>
      </c>
    </row>
    <row r="24" spans="1:10" ht="16.5">
      <c r="A24" s="3" t="s">
        <v>38</v>
      </c>
      <c r="B24" s="18" t="s">
        <v>39</v>
      </c>
      <c r="C24" s="16">
        <v>2000000</v>
      </c>
      <c r="D24" s="16">
        <f t="shared" si="1"/>
        <v>1867000</v>
      </c>
      <c r="E24" s="16">
        <v>549000</v>
      </c>
      <c r="F24" s="16">
        <v>180000</v>
      </c>
      <c r="G24" s="16" t="s">
        <v>13</v>
      </c>
      <c r="H24" s="16">
        <v>715000</v>
      </c>
      <c r="I24" s="16" t="s">
        <v>13</v>
      </c>
      <c r="J24" s="16">
        <v>423000</v>
      </c>
    </row>
    <row r="25" spans="1:10" ht="16.5">
      <c r="A25" s="3" t="s">
        <v>40</v>
      </c>
      <c r="B25" s="18" t="s">
        <v>70</v>
      </c>
      <c r="C25" s="16">
        <v>496000</v>
      </c>
      <c r="D25" s="16">
        <f t="shared" si="1"/>
        <v>481336</v>
      </c>
      <c r="E25" s="16" t="s">
        <v>13</v>
      </c>
      <c r="F25" s="16" t="s">
        <v>13</v>
      </c>
      <c r="G25" s="16" t="s">
        <v>13</v>
      </c>
      <c r="H25" s="16" t="s">
        <v>13</v>
      </c>
      <c r="I25" s="16" t="s">
        <v>13</v>
      </c>
      <c r="J25" s="16">
        <v>481336</v>
      </c>
    </row>
    <row r="26" spans="1:10" ht="16.5">
      <c r="A26" s="3" t="s">
        <v>61</v>
      </c>
      <c r="B26" s="18" t="s">
        <v>71</v>
      </c>
      <c r="C26" s="16">
        <v>240000</v>
      </c>
      <c r="D26" s="16">
        <f t="shared" si="1"/>
        <v>93337</v>
      </c>
      <c r="E26" s="16" t="s">
        <v>13</v>
      </c>
      <c r="F26" s="16" t="s">
        <v>13</v>
      </c>
      <c r="G26" s="16" t="s">
        <v>13</v>
      </c>
      <c r="H26" s="16" t="s">
        <v>13</v>
      </c>
      <c r="I26" s="16" t="s">
        <v>13</v>
      </c>
      <c r="J26" s="16">
        <v>93337</v>
      </c>
    </row>
    <row r="27" spans="1:10" ht="16.5">
      <c r="A27" s="4" t="s">
        <v>62</v>
      </c>
      <c r="B27" s="18"/>
      <c r="C27" s="16"/>
      <c r="D27" s="16"/>
      <c r="E27" s="16"/>
      <c r="F27" s="16"/>
      <c r="G27" s="16"/>
      <c r="H27" s="16"/>
      <c r="I27" s="16"/>
      <c r="J27" s="16"/>
    </row>
    <row r="28" spans="1:10" ht="16.5">
      <c r="A28" s="3" t="s">
        <v>42</v>
      </c>
      <c r="B28" s="18" t="s">
        <v>41</v>
      </c>
      <c r="C28" s="16">
        <v>800000</v>
      </c>
      <c r="D28" s="16">
        <f t="shared" si="1"/>
        <v>800000</v>
      </c>
      <c r="E28" s="16" t="s">
        <v>13</v>
      </c>
      <c r="F28" s="16" t="s">
        <v>13</v>
      </c>
      <c r="G28" s="16" t="s">
        <v>13</v>
      </c>
      <c r="H28" s="16" t="s">
        <v>13</v>
      </c>
      <c r="I28" s="16" t="s">
        <v>13</v>
      </c>
      <c r="J28" s="16">
        <v>800000</v>
      </c>
    </row>
    <row r="29" spans="1:10" ht="16.5">
      <c r="A29" s="3" t="s">
        <v>31</v>
      </c>
      <c r="B29" s="18" t="s">
        <v>41</v>
      </c>
      <c r="C29" s="16">
        <v>1000000</v>
      </c>
      <c r="D29" s="16">
        <f t="shared" si="1"/>
        <v>1000000</v>
      </c>
      <c r="E29" s="16" t="s">
        <v>13</v>
      </c>
      <c r="F29" s="16" t="s">
        <v>13</v>
      </c>
      <c r="G29" s="16">
        <v>1000000</v>
      </c>
      <c r="H29" s="16" t="s">
        <v>13</v>
      </c>
      <c r="I29" s="16" t="s">
        <v>13</v>
      </c>
      <c r="J29" s="16" t="s">
        <v>13</v>
      </c>
    </row>
    <row r="30" spans="1:10" ht="16.5">
      <c r="A30" s="3" t="s">
        <v>64</v>
      </c>
      <c r="B30" s="18" t="s">
        <v>43</v>
      </c>
      <c r="C30" s="16">
        <v>1400000</v>
      </c>
      <c r="D30" s="16">
        <f t="shared" si="1"/>
        <v>1400000</v>
      </c>
      <c r="E30" s="16" t="s">
        <v>13</v>
      </c>
      <c r="F30" s="16" t="s">
        <v>13</v>
      </c>
      <c r="G30" s="16" t="s">
        <v>13</v>
      </c>
      <c r="H30" s="16" t="s">
        <v>13</v>
      </c>
      <c r="I30" s="16" t="s">
        <v>13</v>
      </c>
      <c r="J30" s="16">
        <v>1400000</v>
      </c>
    </row>
    <row r="31" spans="1:10" ht="16.5">
      <c r="A31" s="3" t="s">
        <v>44</v>
      </c>
      <c r="B31" s="18" t="s">
        <v>43</v>
      </c>
      <c r="C31" s="16">
        <v>2000000</v>
      </c>
      <c r="D31" s="16">
        <f t="shared" si="1"/>
        <v>1987000</v>
      </c>
      <c r="E31" s="16">
        <v>812000</v>
      </c>
      <c r="F31" s="16">
        <v>67000</v>
      </c>
      <c r="G31" s="16" t="s">
        <v>13</v>
      </c>
      <c r="H31" s="16">
        <v>695000</v>
      </c>
      <c r="I31" s="16" t="s">
        <v>13</v>
      </c>
      <c r="J31" s="16">
        <v>413000</v>
      </c>
    </row>
    <row r="32" spans="1:10" ht="16.5">
      <c r="A32" s="3" t="s">
        <v>40</v>
      </c>
      <c r="B32" s="18" t="s">
        <v>45</v>
      </c>
      <c r="C32" s="16">
        <v>1700000</v>
      </c>
      <c r="D32" s="16">
        <f t="shared" si="1"/>
        <v>1700000</v>
      </c>
      <c r="E32" s="16" t="s">
        <v>13</v>
      </c>
      <c r="F32" s="16" t="s">
        <v>13</v>
      </c>
      <c r="G32" s="16">
        <v>1700000</v>
      </c>
      <c r="H32" s="16" t="s">
        <v>13</v>
      </c>
      <c r="I32" s="16" t="s">
        <v>13</v>
      </c>
      <c r="J32" s="16" t="s">
        <v>13</v>
      </c>
    </row>
    <row r="33" spans="1:10" ht="16.5">
      <c r="A33" s="3" t="s">
        <v>31</v>
      </c>
      <c r="B33" s="18" t="s">
        <v>43</v>
      </c>
      <c r="C33" s="16">
        <v>239000</v>
      </c>
      <c r="D33" s="16">
        <f t="shared" si="1"/>
        <v>238700</v>
      </c>
      <c r="E33" s="16" t="s">
        <v>13</v>
      </c>
      <c r="F33" s="16" t="s">
        <v>13</v>
      </c>
      <c r="G33" s="16" t="s">
        <v>13</v>
      </c>
      <c r="H33" s="16" t="s">
        <v>13</v>
      </c>
      <c r="I33" s="16" t="s">
        <v>13</v>
      </c>
      <c r="J33" s="16">
        <v>238700</v>
      </c>
    </row>
    <row r="34" spans="1:10" ht="16.5">
      <c r="A34" s="3" t="s">
        <v>61</v>
      </c>
      <c r="B34" s="18" t="s">
        <v>45</v>
      </c>
      <c r="C34" s="16">
        <v>144000</v>
      </c>
      <c r="D34" s="16">
        <f t="shared" si="1"/>
        <v>40814</v>
      </c>
      <c r="E34" s="16" t="s">
        <v>13</v>
      </c>
      <c r="F34" s="16" t="s">
        <v>13</v>
      </c>
      <c r="G34" s="16" t="s">
        <v>13</v>
      </c>
      <c r="H34" s="16" t="s">
        <v>13</v>
      </c>
      <c r="I34" s="16" t="s">
        <v>13</v>
      </c>
      <c r="J34" s="16">
        <v>40814</v>
      </c>
    </row>
    <row r="35" spans="1:10" ht="16.5">
      <c r="A35" s="4" t="s">
        <v>62</v>
      </c>
      <c r="B35" s="18"/>
      <c r="C35" s="16"/>
      <c r="D35" s="16"/>
      <c r="E35" s="16"/>
      <c r="F35" s="16"/>
      <c r="G35" s="16"/>
      <c r="H35" s="16"/>
      <c r="I35" s="16"/>
      <c r="J35" s="16"/>
    </row>
    <row r="36" spans="1:10" ht="16.5">
      <c r="A36" s="3" t="s">
        <v>63</v>
      </c>
      <c r="B36" s="18" t="s">
        <v>46</v>
      </c>
      <c r="C36" s="16">
        <v>2240000</v>
      </c>
      <c r="D36" s="16">
        <f t="shared" si="1"/>
        <v>1824408</v>
      </c>
      <c r="E36" s="16" t="s">
        <v>13</v>
      </c>
      <c r="F36" s="16" t="s">
        <v>13</v>
      </c>
      <c r="G36" s="16" t="s">
        <v>13</v>
      </c>
      <c r="H36" s="16" t="s">
        <v>13</v>
      </c>
      <c r="I36" s="16" t="s">
        <v>13</v>
      </c>
      <c r="J36" s="16">
        <v>1824408</v>
      </c>
    </row>
    <row r="37" spans="1:10" ht="16.5">
      <c r="A37" s="3" t="s">
        <v>47</v>
      </c>
      <c r="B37" s="18" t="s">
        <v>46</v>
      </c>
      <c r="C37" s="16">
        <v>6130000</v>
      </c>
      <c r="D37" s="16">
        <f t="shared" si="1"/>
        <v>5882718</v>
      </c>
      <c r="E37" s="16" t="s">
        <v>13</v>
      </c>
      <c r="F37" s="16" t="s">
        <v>13</v>
      </c>
      <c r="G37" s="16" t="s">
        <v>13</v>
      </c>
      <c r="H37" s="16" t="s">
        <v>13</v>
      </c>
      <c r="I37" s="16" t="s">
        <v>13</v>
      </c>
      <c r="J37" s="16">
        <v>5882718</v>
      </c>
    </row>
    <row r="38" spans="1:10" ht="16.5">
      <c r="A38" s="3" t="s">
        <v>48</v>
      </c>
      <c r="B38" s="18" t="s">
        <v>46</v>
      </c>
      <c r="C38" s="16">
        <v>1500000</v>
      </c>
      <c r="D38" s="16">
        <f t="shared" si="1"/>
        <v>1500000</v>
      </c>
      <c r="E38" s="16">
        <v>430000</v>
      </c>
      <c r="F38" s="16">
        <v>229000</v>
      </c>
      <c r="G38" s="16" t="s">
        <v>13</v>
      </c>
      <c r="H38" s="16">
        <v>305000</v>
      </c>
      <c r="I38" s="16" t="s">
        <v>13</v>
      </c>
      <c r="J38" s="16">
        <v>536000</v>
      </c>
    </row>
    <row r="39" spans="1:10" ht="16.5">
      <c r="A39" s="3" t="s">
        <v>31</v>
      </c>
      <c r="B39" s="18" t="s">
        <v>46</v>
      </c>
      <c r="C39" s="16">
        <v>500000</v>
      </c>
      <c r="D39" s="16">
        <f t="shared" si="1"/>
        <v>499600</v>
      </c>
      <c r="E39" s="16" t="s">
        <v>13</v>
      </c>
      <c r="F39" s="16" t="s">
        <v>13</v>
      </c>
      <c r="G39" s="16">
        <v>499600</v>
      </c>
      <c r="H39" s="16" t="s">
        <v>13</v>
      </c>
      <c r="I39" s="16" t="s">
        <v>13</v>
      </c>
      <c r="J39" s="16" t="s">
        <v>13</v>
      </c>
    </row>
    <row r="40" spans="1:10" ht="16.5">
      <c r="A40" s="3" t="s">
        <v>49</v>
      </c>
      <c r="B40" s="18" t="s">
        <v>50</v>
      </c>
      <c r="C40" s="16">
        <v>2000000</v>
      </c>
      <c r="D40" s="16">
        <f t="shared" si="1"/>
        <v>1957000</v>
      </c>
      <c r="E40" s="16">
        <v>975900</v>
      </c>
      <c r="F40" s="16">
        <v>176000</v>
      </c>
      <c r="G40" s="16" t="s">
        <v>13</v>
      </c>
      <c r="H40" s="16">
        <v>527000</v>
      </c>
      <c r="I40" s="16" t="s">
        <v>13</v>
      </c>
      <c r="J40" s="16">
        <v>278100</v>
      </c>
    </row>
    <row r="41" spans="1:10" ht="16.5">
      <c r="A41" s="3" t="s">
        <v>31</v>
      </c>
      <c r="B41" s="18" t="s">
        <v>50</v>
      </c>
      <c r="C41" s="16">
        <v>500000</v>
      </c>
      <c r="D41" s="16">
        <f t="shared" si="1"/>
        <v>474100</v>
      </c>
      <c r="E41" s="16" t="s">
        <v>13</v>
      </c>
      <c r="F41" s="16" t="s">
        <v>13</v>
      </c>
      <c r="G41" s="16">
        <v>474100</v>
      </c>
      <c r="H41" s="16" t="s">
        <v>13</v>
      </c>
      <c r="I41" s="16" t="s">
        <v>13</v>
      </c>
      <c r="J41" s="16" t="s">
        <v>13</v>
      </c>
    </row>
    <row r="42" spans="1:10" ht="16.5">
      <c r="A42" s="3" t="s">
        <v>63</v>
      </c>
      <c r="B42" s="18" t="s">
        <v>51</v>
      </c>
      <c r="C42" s="16">
        <v>300000</v>
      </c>
      <c r="D42" s="16">
        <f t="shared" si="1"/>
        <v>175810</v>
      </c>
      <c r="E42" s="16" t="s">
        <v>13</v>
      </c>
      <c r="F42" s="16" t="s">
        <v>13</v>
      </c>
      <c r="G42" s="16" t="s">
        <v>13</v>
      </c>
      <c r="H42" s="16" t="s">
        <v>13</v>
      </c>
      <c r="I42" s="16" t="s">
        <v>13</v>
      </c>
      <c r="J42" s="16">
        <v>175810</v>
      </c>
    </row>
    <row r="43" spans="1:10" ht="16.5">
      <c r="A43" s="3" t="s">
        <v>63</v>
      </c>
      <c r="B43" s="18" t="s">
        <v>52</v>
      </c>
      <c r="C43" s="16">
        <v>1940000</v>
      </c>
      <c r="D43" s="16">
        <f t="shared" si="1"/>
        <v>1309627</v>
      </c>
      <c r="E43" s="16" t="s">
        <v>13</v>
      </c>
      <c r="F43" s="16" t="s">
        <v>13</v>
      </c>
      <c r="G43" s="16" t="s">
        <v>13</v>
      </c>
      <c r="H43" s="16" t="s">
        <v>13</v>
      </c>
      <c r="I43" s="16" t="s">
        <v>13</v>
      </c>
      <c r="J43" s="16">
        <v>1309627</v>
      </c>
    </row>
    <row r="44" spans="1:10" ht="16.5">
      <c r="A44" s="3" t="s">
        <v>63</v>
      </c>
      <c r="B44" s="18" t="s">
        <v>53</v>
      </c>
      <c r="C44" s="16">
        <v>2240000</v>
      </c>
      <c r="D44" s="16">
        <f t="shared" si="1"/>
        <v>2123275</v>
      </c>
      <c r="E44" s="16" t="s">
        <v>13</v>
      </c>
      <c r="F44" s="16" t="s">
        <v>13</v>
      </c>
      <c r="G44" s="16" t="s">
        <v>13</v>
      </c>
      <c r="H44" s="16" t="s">
        <v>13</v>
      </c>
      <c r="I44" s="16" t="s">
        <v>13</v>
      </c>
      <c r="J44" s="16">
        <v>2123275</v>
      </c>
    </row>
    <row r="45" spans="1:10" ht="16.5">
      <c r="A45" s="3" t="s">
        <v>54</v>
      </c>
      <c r="B45" s="18" t="s">
        <v>55</v>
      </c>
      <c r="C45" s="16">
        <v>1500000</v>
      </c>
      <c r="D45" s="16">
        <f t="shared" si="1"/>
        <v>1497000</v>
      </c>
      <c r="E45" s="16">
        <v>1134000</v>
      </c>
      <c r="F45" s="16" t="s">
        <v>13</v>
      </c>
      <c r="G45" s="16" t="s">
        <v>13</v>
      </c>
      <c r="H45" s="16">
        <v>363000</v>
      </c>
      <c r="I45" s="16" t="s">
        <v>13</v>
      </c>
      <c r="J45" s="16" t="s">
        <v>13</v>
      </c>
    </row>
    <row r="46" spans="1:10" ht="16.5">
      <c r="A46" s="3" t="s">
        <v>56</v>
      </c>
      <c r="B46" s="18" t="s">
        <v>57</v>
      </c>
      <c r="C46" s="16">
        <v>1000000</v>
      </c>
      <c r="D46" s="16">
        <f t="shared" si="1"/>
        <v>985000</v>
      </c>
      <c r="E46" s="16">
        <v>680000</v>
      </c>
      <c r="F46" s="16" t="s">
        <v>13</v>
      </c>
      <c r="G46" s="16" t="s">
        <v>13</v>
      </c>
      <c r="H46" s="16">
        <v>305000</v>
      </c>
      <c r="I46" s="16" t="s">
        <v>13</v>
      </c>
      <c r="J46" s="16" t="s">
        <v>13</v>
      </c>
    </row>
    <row r="47" spans="1:10" ht="16.5">
      <c r="A47" s="3" t="s">
        <v>58</v>
      </c>
      <c r="B47" s="16" t="s">
        <v>13</v>
      </c>
      <c r="C47" s="16">
        <v>1200000</v>
      </c>
      <c r="D47" s="16">
        <f t="shared" si="1"/>
        <v>1185000</v>
      </c>
      <c r="E47" s="16">
        <v>955000</v>
      </c>
      <c r="F47" s="16" t="s">
        <v>13</v>
      </c>
      <c r="G47" s="16" t="s">
        <v>13</v>
      </c>
      <c r="H47" s="16">
        <v>230000</v>
      </c>
      <c r="I47" s="16" t="s">
        <v>13</v>
      </c>
      <c r="J47" s="16" t="s">
        <v>13</v>
      </c>
    </row>
    <row r="48" spans="1:10" ht="16.5">
      <c r="A48" s="3" t="s">
        <v>59</v>
      </c>
      <c r="B48" s="16" t="s">
        <v>13</v>
      </c>
      <c r="C48" s="16">
        <v>2000000</v>
      </c>
      <c r="D48" s="16">
        <f t="shared" si="1"/>
        <v>1628000</v>
      </c>
      <c r="E48" s="16">
        <v>1020000</v>
      </c>
      <c r="F48" s="16" t="s">
        <v>13</v>
      </c>
      <c r="G48" s="16" t="s">
        <v>13</v>
      </c>
      <c r="H48" s="16">
        <v>300000</v>
      </c>
      <c r="I48" s="16" t="s">
        <v>13</v>
      </c>
      <c r="J48" s="16">
        <v>308000</v>
      </c>
    </row>
    <row r="49" spans="1:10" ht="16.5">
      <c r="A49" s="5" t="s">
        <v>60</v>
      </c>
      <c r="B49" s="17" t="s">
        <v>13</v>
      </c>
      <c r="C49" s="17">
        <v>2000000</v>
      </c>
      <c r="D49" s="17">
        <f t="shared" si="1"/>
        <v>1970000</v>
      </c>
      <c r="E49" s="17">
        <v>1405000</v>
      </c>
      <c r="F49" s="17">
        <v>340000</v>
      </c>
      <c r="G49" s="17" t="s">
        <v>13</v>
      </c>
      <c r="H49" s="17">
        <v>195000</v>
      </c>
      <c r="I49" s="17" t="s">
        <v>13</v>
      </c>
      <c r="J49" s="17">
        <v>30000</v>
      </c>
    </row>
    <row r="50" ht="16.5">
      <c r="A50" s="1" t="s">
        <v>68</v>
      </c>
    </row>
    <row r="51" ht="16.5">
      <c r="A51" s="2" t="s">
        <v>69</v>
      </c>
    </row>
    <row r="52" ht="16.5">
      <c r="A52" s="1" t="s">
        <v>67</v>
      </c>
    </row>
  </sheetData>
  <mergeCells count="2">
    <mergeCell ref="D5:J5"/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1998-06-05T12:16:28Z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