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99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<sst xmlns="http://schemas.openxmlformats.org/spreadsheetml/2006/main" count="115" uniqueCount="63">
  <si>
    <r>
      <t>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臺幣元</t>
    </r>
  </si>
  <si>
    <t>年底保證</t>
  </si>
  <si>
    <t>最高發行額</t>
  </si>
  <si>
    <t>最低發行額</t>
  </si>
  <si>
    <t>共計</t>
  </si>
  <si>
    <t>現金準備</t>
  </si>
  <si>
    <t>保證準備</t>
  </si>
  <si>
    <t>發行餘力</t>
  </si>
  <si>
    <t>超額發行</t>
  </si>
  <si>
    <r>
      <t>民國前十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(1989)</t>
    </r>
  </si>
  <si>
    <t>.</t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</si>
  <si>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(1990)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</si>
  <si>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(1991)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</si>
  <si>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(1992)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</si>
  <si>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</si>
  <si>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新細明體"/>
        <family val="1"/>
      </rPr>
      <t>三十一年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</si>
  <si>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三十四年</t>
    </r>
    <r>
      <rPr>
        <sz val="12"/>
        <rFont val="Courier"/>
        <family val="3"/>
      </rPr>
      <t>(1945)</t>
    </r>
  </si>
  <si>
    <r>
      <t>平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均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發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行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額</t>
    </r>
  </si>
  <si>
    <r>
      <t>年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底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發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行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額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</si>
  <si>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</si>
  <si>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</si>
  <si>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</si>
  <si>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</si>
  <si>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</si>
  <si>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</si>
  <si>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</si>
  <si>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</si>
  <si>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</si>
  <si>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</si>
  <si>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</si>
  <si>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</si>
  <si>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</si>
  <si>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</si>
  <si>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</si>
  <si>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</si>
  <si>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</si>
  <si>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</si>
  <si>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</si>
  <si>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</si>
  <si>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</si>
  <si>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</si>
  <si>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</si>
  <si>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</si>
  <si>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</si>
  <si>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</si>
  <si>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</si>
  <si>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</si>
  <si>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</si>
  <si>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</si>
  <si>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</si>
  <si>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</si>
  <si>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</si>
  <si>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</si>
  <si>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</si>
  <si>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</si>
  <si>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</si>
  <si>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</si>
  <si>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三十二年</t>
    </r>
    <r>
      <rPr>
        <sz val="12"/>
        <rFont val="Courier"/>
        <family val="3"/>
      </rPr>
      <t>(1943)</t>
    </r>
  </si>
  <si>
    <r>
      <t xml:space="preserve">      </t>
    </r>
    <r>
      <rPr>
        <sz val="12"/>
        <rFont val="新細明體"/>
        <family val="1"/>
      </rPr>
      <t>三十三年</t>
    </r>
    <r>
      <rPr>
        <sz val="12"/>
        <rFont val="Courier"/>
        <family val="3"/>
      </rPr>
      <t>(1944)</t>
    </r>
  </si>
  <si>
    <r>
      <t>表</t>
    </r>
    <r>
      <rPr>
        <sz val="16"/>
        <rFont val="Times New Roman"/>
        <family val="1"/>
      </rPr>
      <t>399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歷年臺灣銀行紙幣發行額</t>
    </r>
    <r>
      <rPr>
        <sz val="16"/>
        <rFont val="Courier"/>
        <family val="3"/>
      </rPr>
      <t>(1)(2)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</si>
  <si>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根據臺灣銀行四十年誌及本署財政處第二科金融統計材料編製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</si>
  <si>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保證準備發行限制額自民國前十三年九月起為五百萬元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民國前二年五月起改為一仟萬元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民國七年五月起為二仟萬元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二十六年九月起為五仟萬元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二十八年五月</t>
    </r>
  </si>
  <si>
    <r>
      <t xml:space="preserve">        </t>
    </r>
    <r>
      <rPr>
        <sz val="12"/>
        <rFont val="新細明體"/>
        <family val="1"/>
      </rPr>
      <t>起為八仟萬元，</t>
    </r>
    <r>
      <rPr>
        <sz val="12"/>
        <rFont val="新細明體"/>
        <family val="1"/>
      </rPr>
      <t>三十年四月起為二億四仟萬元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次年四月起為二億七仟萬元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(2)</t>
    </r>
    <r>
      <rPr>
        <sz val="12"/>
        <rFont val="新細明體"/>
        <family val="1"/>
      </rPr>
      <t>民國三十年四月該行幣券之發行採用金額保證發行制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其發行限制額係對發行總額而言</t>
    </r>
    <r>
      <rPr>
        <sz val="12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</si>
</sst>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right"/>
      <protection/>
    </xf>
    <xf numFmtId="0" fontId="0" fillId="0" borderId="4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2" xfId="0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6"/>
  <sheetViews>
    <sheetView showGridLines="0" tabSelected="1" workbookViewId="0" topLeftCell="A1">
      <selection activeCell="C7" sqref="C7"/>
    </sheetView>
  </sheetViews>
  <sheetFormatPr defaultColWidth="10.796875" defaultRowHeight="15"/>
  <cols>
    <col min="1" max="1" width="20.796875" style="0" customWidth="1"/>
    <col min="2" max="2" width="11.796875" style="0" customWidth="1"/>
    <col min="3" max="3" width="12.796875" style="0" customWidth="1"/>
    <col min="4" max="4" width="11.796875" style="0" customWidth="1"/>
    <col min="7" max="8" width="11.796875" style="0" customWidth="1"/>
    <col min="11" max="11" width="12.796875" style="0" customWidth="1"/>
    <col min="18" max="18" width="12.796875" style="0" customWidth="1"/>
    <col min="25" max="25" width="14.796875" style="0" customWidth="1"/>
    <col min="26" max="26" width="12.796875" style="0" customWidth="1"/>
  </cols>
  <sheetData>
    <row r="1" spans="1:11" ht="21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ht="16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6.5">
      <c r="A5" s="13"/>
      <c r="B5" s="5" t="s">
        <v>2</v>
      </c>
      <c r="C5" s="5" t="s">
        <v>3</v>
      </c>
      <c r="D5" s="4" t="s">
        <v>17</v>
      </c>
      <c r="E5" s="4"/>
      <c r="F5" s="4"/>
      <c r="G5" s="4" t="s">
        <v>18</v>
      </c>
      <c r="H5" s="4"/>
      <c r="I5" s="4"/>
      <c r="J5" s="5" t="s">
        <v>1</v>
      </c>
      <c r="K5" s="5" t="s">
        <v>1</v>
      </c>
    </row>
    <row r="6" spans="1:11" ht="16.5">
      <c r="A6" s="6"/>
      <c r="B6" s="6"/>
      <c r="C6" s="6"/>
      <c r="D6" s="2" t="s">
        <v>4</v>
      </c>
      <c r="E6" s="2" t="s">
        <v>5</v>
      </c>
      <c r="F6" s="2" t="s">
        <v>6</v>
      </c>
      <c r="G6" s="2" t="s">
        <v>4</v>
      </c>
      <c r="H6" s="2" t="s">
        <v>5</v>
      </c>
      <c r="I6" s="2" t="s">
        <v>6</v>
      </c>
      <c r="J6" s="7" t="s">
        <v>7</v>
      </c>
      <c r="K6" s="7" t="s">
        <v>8</v>
      </c>
    </row>
    <row r="7" spans="1:11" ht="16.5">
      <c r="A7" s="14" t="s">
        <v>9</v>
      </c>
      <c r="B7" s="8">
        <v>1724821</v>
      </c>
      <c r="C7" s="8">
        <v>45</v>
      </c>
      <c r="D7" s="8">
        <f aca="true" t="shared" si="0" ref="D7:D53">E7+F7</f>
        <v>925306</v>
      </c>
      <c r="E7" s="8">
        <v>925306</v>
      </c>
      <c r="F7" s="8" t="s">
        <v>10</v>
      </c>
      <c r="G7" s="8">
        <f aca="true" t="shared" si="1" ref="G7:G53">H7+I7</f>
        <v>1834917</v>
      </c>
      <c r="H7" s="8">
        <v>1834917</v>
      </c>
      <c r="I7" s="8" t="s">
        <v>10</v>
      </c>
      <c r="J7" s="8">
        <v>5000000</v>
      </c>
      <c r="K7" s="8" t="s">
        <v>10</v>
      </c>
    </row>
    <row r="8" spans="1:11" ht="16.5">
      <c r="A8" s="9" t="s">
        <v>11</v>
      </c>
      <c r="B8" s="9">
        <v>5398093</v>
      </c>
      <c r="C8" s="9">
        <v>1635499</v>
      </c>
      <c r="D8" s="9">
        <f t="shared" si="0"/>
        <v>3606978</v>
      </c>
      <c r="E8" s="9">
        <v>2259603</v>
      </c>
      <c r="F8" s="9">
        <v>1347375</v>
      </c>
      <c r="G8" s="9">
        <f t="shared" si="1"/>
        <v>3690892</v>
      </c>
      <c r="H8" s="9">
        <v>2134017</v>
      </c>
      <c r="I8" s="9">
        <v>1556875</v>
      </c>
      <c r="J8" s="9">
        <v>3443125</v>
      </c>
      <c r="K8" s="9" t="s">
        <v>10</v>
      </c>
    </row>
    <row r="9" spans="1:11" ht="16.5">
      <c r="A9" s="9" t="s">
        <v>12</v>
      </c>
      <c r="B9" s="9">
        <v>3833531</v>
      </c>
      <c r="C9" s="9">
        <v>2768427</v>
      </c>
      <c r="D9" s="9">
        <f t="shared" si="0"/>
        <v>3221073</v>
      </c>
      <c r="E9" s="9">
        <v>1885912</v>
      </c>
      <c r="F9" s="9">
        <v>1335161</v>
      </c>
      <c r="G9" s="9">
        <f t="shared" si="1"/>
        <v>2943750</v>
      </c>
      <c r="H9" s="9">
        <v>1683009</v>
      </c>
      <c r="I9" s="9">
        <v>1260741</v>
      </c>
      <c r="J9" s="9">
        <v>3739259</v>
      </c>
      <c r="K9" s="9" t="s">
        <v>10</v>
      </c>
    </row>
    <row r="10" spans="1:11" ht="16.5">
      <c r="A10" s="9" t="s">
        <v>13</v>
      </c>
      <c r="B10" s="9">
        <v>4996500</v>
      </c>
      <c r="C10" s="9">
        <v>2741102</v>
      </c>
      <c r="D10" s="9">
        <f t="shared" si="0"/>
        <v>3710581</v>
      </c>
      <c r="E10" s="9">
        <v>2306650</v>
      </c>
      <c r="F10" s="9">
        <v>1403931</v>
      </c>
      <c r="G10" s="9">
        <f t="shared" si="1"/>
        <v>3977349</v>
      </c>
      <c r="H10" s="9">
        <v>2615121</v>
      </c>
      <c r="I10" s="9">
        <v>1362228</v>
      </c>
      <c r="J10" s="9">
        <v>3637772</v>
      </c>
      <c r="K10" s="9" t="s">
        <v>10</v>
      </c>
    </row>
    <row r="11" spans="1:11" ht="16.5">
      <c r="A11" s="15" t="s">
        <v>14</v>
      </c>
      <c r="B11" s="9">
        <v>5934513</v>
      </c>
      <c r="C11" s="9">
        <v>3004455</v>
      </c>
      <c r="D11" s="9">
        <f t="shared" si="0"/>
        <v>4042087</v>
      </c>
      <c r="E11" s="9">
        <v>2269808</v>
      </c>
      <c r="F11" s="9">
        <v>1772279</v>
      </c>
      <c r="G11" s="9">
        <f t="shared" si="1"/>
        <v>4161163</v>
      </c>
      <c r="H11" s="9">
        <v>2197373</v>
      </c>
      <c r="I11" s="9">
        <v>1963790</v>
      </c>
      <c r="J11" s="9">
        <v>3036210</v>
      </c>
      <c r="K11" s="9" t="s">
        <v>10</v>
      </c>
    </row>
    <row r="12" spans="1:11" ht="16.5">
      <c r="A12" s="15" t="s">
        <v>19</v>
      </c>
      <c r="B12" s="9">
        <v>6147768</v>
      </c>
      <c r="C12" s="9">
        <v>3443114</v>
      </c>
      <c r="D12" s="9">
        <f t="shared" si="0"/>
        <v>4756230</v>
      </c>
      <c r="E12" s="9">
        <v>2586040</v>
      </c>
      <c r="F12" s="9">
        <v>2170190</v>
      </c>
      <c r="G12" s="9">
        <f t="shared" si="1"/>
        <v>5901245</v>
      </c>
      <c r="H12" s="9">
        <v>3074915</v>
      </c>
      <c r="I12" s="9">
        <v>2826330</v>
      </c>
      <c r="J12" s="9">
        <v>2173670</v>
      </c>
      <c r="K12" s="9" t="s">
        <v>10</v>
      </c>
    </row>
    <row r="13" spans="1:11" ht="16.5">
      <c r="A13" s="15" t="s">
        <v>20</v>
      </c>
      <c r="B13" s="9">
        <v>8668167</v>
      </c>
      <c r="C13" s="9">
        <v>5458045</v>
      </c>
      <c r="D13" s="9">
        <f t="shared" si="0"/>
        <v>7179176</v>
      </c>
      <c r="E13" s="9">
        <v>3723846</v>
      </c>
      <c r="F13" s="9">
        <v>3455330</v>
      </c>
      <c r="G13" s="9">
        <f t="shared" si="1"/>
        <v>7814974</v>
      </c>
      <c r="H13" s="9">
        <v>4128408</v>
      </c>
      <c r="I13" s="9">
        <v>3686566</v>
      </c>
      <c r="J13" s="9">
        <v>1313434</v>
      </c>
      <c r="K13" s="9" t="s">
        <v>10</v>
      </c>
    </row>
    <row r="14" spans="1:11" ht="16.5">
      <c r="A14" s="15" t="s">
        <v>21</v>
      </c>
      <c r="B14" s="9">
        <v>10915615</v>
      </c>
      <c r="C14" s="9">
        <v>6957353</v>
      </c>
      <c r="D14" s="9">
        <f t="shared" si="0"/>
        <v>8499975</v>
      </c>
      <c r="E14" s="9">
        <v>4410047</v>
      </c>
      <c r="F14" s="9">
        <v>4089928</v>
      </c>
      <c r="G14" s="9">
        <f t="shared" si="1"/>
        <v>9888020</v>
      </c>
      <c r="H14" s="9">
        <v>5075109</v>
      </c>
      <c r="I14" s="9">
        <v>4812911</v>
      </c>
      <c r="J14" s="9">
        <v>187089</v>
      </c>
      <c r="K14" s="9" t="s">
        <v>10</v>
      </c>
    </row>
    <row r="15" spans="1:11" ht="16.5">
      <c r="A15" s="15" t="s">
        <v>22</v>
      </c>
      <c r="B15" s="9">
        <v>11748748</v>
      </c>
      <c r="C15" s="9">
        <v>8857842</v>
      </c>
      <c r="D15" s="9">
        <f t="shared" si="0"/>
        <v>10060147</v>
      </c>
      <c r="E15" s="9">
        <v>5025833</v>
      </c>
      <c r="F15" s="9">
        <v>5034314</v>
      </c>
      <c r="G15" s="9">
        <f t="shared" si="1"/>
        <v>10638502</v>
      </c>
      <c r="H15" s="9">
        <v>5054356</v>
      </c>
      <c r="I15" s="9">
        <v>5584146</v>
      </c>
      <c r="J15" s="9" t="s">
        <v>10</v>
      </c>
      <c r="K15" s="9">
        <v>584146</v>
      </c>
    </row>
    <row r="16" spans="1:11" ht="16.5">
      <c r="A16" s="15" t="s">
        <v>23</v>
      </c>
      <c r="B16" s="9">
        <v>11239785</v>
      </c>
      <c r="C16" s="9">
        <v>7745673</v>
      </c>
      <c r="D16" s="9">
        <f t="shared" si="0"/>
        <v>9237283</v>
      </c>
      <c r="E16" s="9">
        <v>4709398</v>
      </c>
      <c r="F16" s="9">
        <v>4527885</v>
      </c>
      <c r="G16" s="9">
        <f t="shared" si="1"/>
        <v>9704212</v>
      </c>
      <c r="H16" s="9">
        <v>5015771</v>
      </c>
      <c r="I16" s="9">
        <v>4688441</v>
      </c>
      <c r="J16" s="9">
        <v>311559</v>
      </c>
      <c r="K16" s="9" t="s">
        <v>10</v>
      </c>
    </row>
    <row r="17" spans="1:11" ht="16.5">
      <c r="A17" s="15" t="s">
        <v>24</v>
      </c>
      <c r="B17" s="9">
        <v>14176953</v>
      </c>
      <c r="C17" s="9">
        <v>9310724</v>
      </c>
      <c r="D17" s="9">
        <f t="shared" si="0"/>
        <v>11683566</v>
      </c>
      <c r="E17" s="9">
        <v>5932006</v>
      </c>
      <c r="F17" s="9">
        <v>5751560</v>
      </c>
      <c r="G17" s="9">
        <f t="shared" si="1"/>
        <v>13007234</v>
      </c>
      <c r="H17" s="9">
        <v>5695809</v>
      </c>
      <c r="I17" s="9">
        <v>7311425</v>
      </c>
      <c r="J17" s="9" t="s">
        <v>10</v>
      </c>
      <c r="K17" s="9">
        <v>2311425</v>
      </c>
    </row>
    <row r="18" spans="1:11" ht="16.5">
      <c r="A18" s="15" t="s">
        <v>25</v>
      </c>
      <c r="B18" s="9">
        <v>16694063</v>
      </c>
      <c r="C18" s="9">
        <v>11217678</v>
      </c>
      <c r="D18" s="9">
        <f t="shared" si="0"/>
        <v>13929029</v>
      </c>
      <c r="E18" s="9">
        <v>6625929</v>
      </c>
      <c r="F18" s="9">
        <v>7303100</v>
      </c>
      <c r="G18" s="9">
        <f t="shared" si="1"/>
        <v>16049411</v>
      </c>
      <c r="H18" s="9">
        <v>7251868</v>
      </c>
      <c r="I18" s="9">
        <v>8797543</v>
      </c>
      <c r="J18" s="9">
        <v>1202457</v>
      </c>
      <c r="K18" s="9" t="s">
        <v>10</v>
      </c>
    </row>
    <row r="19" spans="1:11" ht="16.5">
      <c r="A19" s="15" t="s">
        <v>26</v>
      </c>
      <c r="B19" s="9">
        <v>19823406</v>
      </c>
      <c r="C19" s="9">
        <v>12825641</v>
      </c>
      <c r="D19" s="9">
        <f t="shared" si="0"/>
        <v>16494139</v>
      </c>
      <c r="E19" s="9">
        <v>7924547</v>
      </c>
      <c r="F19" s="9">
        <v>8569592</v>
      </c>
      <c r="G19" s="9">
        <f t="shared" si="1"/>
        <v>19381989</v>
      </c>
      <c r="H19" s="9">
        <v>8734819</v>
      </c>
      <c r="I19" s="9">
        <v>10647170</v>
      </c>
      <c r="J19" s="9" t="s">
        <v>10</v>
      </c>
      <c r="K19" s="9">
        <v>647170</v>
      </c>
    </row>
    <row r="20" spans="1:11" ht="16.5">
      <c r="A20" s="16" t="s">
        <v>27</v>
      </c>
      <c r="B20" s="9">
        <v>21278940</v>
      </c>
      <c r="C20" s="9">
        <v>16908092</v>
      </c>
      <c r="D20" s="9">
        <f t="shared" si="0"/>
        <v>19021583</v>
      </c>
      <c r="E20" s="9">
        <v>9455802</v>
      </c>
      <c r="F20" s="9">
        <v>9565781</v>
      </c>
      <c r="G20" s="9">
        <f t="shared" si="1"/>
        <v>20414850</v>
      </c>
      <c r="H20" s="9">
        <v>9450027</v>
      </c>
      <c r="I20" s="9">
        <v>10964823</v>
      </c>
      <c r="J20" s="9" t="s">
        <v>10</v>
      </c>
      <c r="K20" s="9">
        <v>964823</v>
      </c>
    </row>
    <row r="21" spans="1:11" ht="16.5">
      <c r="A21" s="15" t="s">
        <v>28</v>
      </c>
      <c r="B21" s="9">
        <v>20414850</v>
      </c>
      <c r="C21" s="9">
        <v>13996108</v>
      </c>
      <c r="D21" s="9">
        <f t="shared" si="0"/>
        <v>15702547</v>
      </c>
      <c r="E21" s="9">
        <v>8012619</v>
      </c>
      <c r="F21" s="9">
        <v>7689928</v>
      </c>
      <c r="G21" s="9">
        <f t="shared" si="1"/>
        <v>18785608</v>
      </c>
      <c r="H21" s="9">
        <v>8217635</v>
      </c>
      <c r="I21" s="9">
        <v>10567973</v>
      </c>
      <c r="J21" s="9" t="s">
        <v>10</v>
      </c>
      <c r="K21" s="9">
        <v>567973</v>
      </c>
    </row>
    <row r="22" spans="1:11" ht="16.5">
      <c r="A22" s="15" t="s">
        <v>29</v>
      </c>
      <c r="B22" s="9">
        <v>18785608</v>
      </c>
      <c r="C22" s="9">
        <v>11857172</v>
      </c>
      <c r="D22" s="9">
        <f t="shared" si="0"/>
        <v>14200763</v>
      </c>
      <c r="E22" s="9">
        <v>7259608</v>
      </c>
      <c r="F22" s="9">
        <v>6941155</v>
      </c>
      <c r="G22" s="9">
        <f t="shared" si="1"/>
        <v>14247876</v>
      </c>
      <c r="H22" s="9">
        <v>7250952</v>
      </c>
      <c r="I22" s="9">
        <v>6996924</v>
      </c>
      <c r="J22" s="9">
        <v>3003076</v>
      </c>
      <c r="K22" s="9" t="s">
        <v>10</v>
      </c>
    </row>
    <row r="23" spans="1:11" ht="16.5">
      <c r="A23" s="15" t="s">
        <v>30</v>
      </c>
      <c r="B23" s="9">
        <v>17611315</v>
      </c>
      <c r="C23" s="9">
        <v>11827380</v>
      </c>
      <c r="D23" s="9">
        <f t="shared" si="0"/>
        <v>13520001</v>
      </c>
      <c r="E23" s="9">
        <v>5989912</v>
      </c>
      <c r="F23" s="9">
        <v>7530089</v>
      </c>
      <c r="G23" s="9">
        <f t="shared" si="1"/>
        <v>17611315</v>
      </c>
      <c r="H23" s="9">
        <v>8174465</v>
      </c>
      <c r="I23" s="9">
        <v>9436850</v>
      </c>
      <c r="J23" s="9">
        <v>563150</v>
      </c>
      <c r="K23" s="9" t="s">
        <v>10</v>
      </c>
    </row>
    <row r="24" spans="1:11" ht="16.5">
      <c r="A24" s="15" t="s">
        <v>31</v>
      </c>
      <c r="B24" s="9">
        <v>25451688</v>
      </c>
      <c r="C24" s="9">
        <v>14993850</v>
      </c>
      <c r="D24" s="9">
        <f t="shared" si="0"/>
        <v>17785320</v>
      </c>
      <c r="E24" s="9">
        <v>8482248</v>
      </c>
      <c r="F24" s="9">
        <v>9303072</v>
      </c>
      <c r="G24" s="9">
        <f t="shared" si="1"/>
        <v>25451688</v>
      </c>
      <c r="H24" s="9">
        <v>11003142</v>
      </c>
      <c r="I24" s="9">
        <v>14448546</v>
      </c>
      <c r="J24" s="9" t="s">
        <v>10</v>
      </c>
      <c r="K24" s="9">
        <v>4448546</v>
      </c>
    </row>
    <row r="25" spans="1:11" ht="16.5">
      <c r="A25" s="15" t="s">
        <v>32</v>
      </c>
      <c r="B25" s="9">
        <v>34527389</v>
      </c>
      <c r="C25" s="9">
        <v>21402562</v>
      </c>
      <c r="D25" s="9">
        <f t="shared" si="0"/>
        <v>26312885</v>
      </c>
      <c r="E25" s="9">
        <v>15098338</v>
      </c>
      <c r="F25" s="9">
        <v>11214547</v>
      </c>
      <c r="G25" s="9">
        <f t="shared" si="1"/>
        <v>33512664</v>
      </c>
      <c r="H25" s="9">
        <v>17146880</v>
      </c>
      <c r="I25" s="9">
        <v>16365784</v>
      </c>
      <c r="J25" s="9" t="s">
        <v>10</v>
      </c>
      <c r="K25" s="9">
        <v>6365784</v>
      </c>
    </row>
    <row r="26" spans="1:11" ht="16.5">
      <c r="A26" s="15" t="s">
        <v>33</v>
      </c>
      <c r="B26" s="9">
        <v>42108109</v>
      </c>
      <c r="C26" s="9">
        <v>29450384</v>
      </c>
      <c r="D26" s="9">
        <f t="shared" si="0"/>
        <v>32921970</v>
      </c>
      <c r="E26" s="9">
        <v>17359279</v>
      </c>
      <c r="F26" s="9">
        <v>15562691</v>
      </c>
      <c r="G26" s="9">
        <f t="shared" si="1"/>
        <v>42108109</v>
      </c>
      <c r="H26" s="9">
        <v>22459274</v>
      </c>
      <c r="I26" s="9">
        <v>19648835</v>
      </c>
      <c r="J26" s="9">
        <v>351165</v>
      </c>
      <c r="K26" s="9" t="s">
        <v>10</v>
      </c>
    </row>
    <row r="27" spans="1:11" ht="16.5">
      <c r="A27" s="15" t="s">
        <v>34</v>
      </c>
      <c r="B27" s="9">
        <v>49834167</v>
      </c>
      <c r="C27" s="9">
        <v>35310312</v>
      </c>
      <c r="D27" s="9">
        <f t="shared" si="0"/>
        <v>40691329</v>
      </c>
      <c r="E27" s="9">
        <v>21275302</v>
      </c>
      <c r="F27" s="9">
        <v>19416027</v>
      </c>
      <c r="G27" s="9">
        <f t="shared" si="1"/>
        <v>49653941</v>
      </c>
      <c r="H27" s="9">
        <v>22447014</v>
      </c>
      <c r="I27" s="9">
        <v>27206927</v>
      </c>
      <c r="J27" s="9" t="s">
        <v>10</v>
      </c>
      <c r="K27" s="9">
        <v>7206927</v>
      </c>
    </row>
    <row r="28" spans="1:11" ht="16.5">
      <c r="A28" s="15" t="s">
        <v>35</v>
      </c>
      <c r="B28" s="9">
        <v>51320373</v>
      </c>
      <c r="C28" s="9">
        <v>32261596</v>
      </c>
      <c r="D28" s="9">
        <f t="shared" si="0"/>
        <v>41216578</v>
      </c>
      <c r="E28" s="9">
        <v>25439116</v>
      </c>
      <c r="F28" s="9">
        <v>15777462</v>
      </c>
      <c r="G28" s="9">
        <f t="shared" si="1"/>
        <v>40249219</v>
      </c>
      <c r="H28" s="9">
        <v>23988174</v>
      </c>
      <c r="I28" s="9">
        <v>16261045</v>
      </c>
      <c r="J28" s="9">
        <v>3738955</v>
      </c>
      <c r="K28" s="9" t="s">
        <v>10</v>
      </c>
    </row>
    <row r="29" spans="1:11" ht="16.5">
      <c r="A29" s="15" t="s">
        <v>36</v>
      </c>
      <c r="B29" s="9">
        <v>41090184</v>
      </c>
      <c r="C29" s="9">
        <v>33512676</v>
      </c>
      <c r="D29" s="9">
        <f t="shared" si="0"/>
        <v>35838942</v>
      </c>
      <c r="E29" s="9">
        <v>22251287</v>
      </c>
      <c r="F29" s="9">
        <v>13587655</v>
      </c>
      <c r="G29" s="9">
        <f t="shared" si="1"/>
        <v>40863770</v>
      </c>
      <c r="H29" s="9">
        <v>17054303</v>
      </c>
      <c r="I29" s="9">
        <v>23809467</v>
      </c>
      <c r="J29" s="9" t="s">
        <v>10</v>
      </c>
      <c r="K29" s="9">
        <v>3809467</v>
      </c>
    </row>
    <row r="30" spans="1:11" ht="16.5">
      <c r="A30" s="15" t="s">
        <v>37</v>
      </c>
      <c r="B30" s="9">
        <v>40863770</v>
      </c>
      <c r="C30" s="9">
        <v>28149091</v>
      </c>
      <c r="D30" s="9">
        <f t="shared" si="0"/>
        <v>32976656</v>
      </c>
      <c r="E30" s="9">
        <v>14123711</v>
      </c>
      <c r="F30" s="9">
        <v>18852945</v>
      </c>
      <c r="G30" s="9">
        <f t="shared" si="1"/>
        <v>34244010</v>
      </c>
      <c r="H30" s="9">
        <v>13160999</v>
      </c>
      <c r="I30" s="9">
        <v>21083011</v>
      </c>
      <c r="J30" s="9" t="s">
        <v>10</v>
      </c>
      <c r="K30" s="9">
        <v>1083011</v>
      </c>
    </row>
    <row r="31" spans="1:11" ht="16.5">
      <c r="A31" s="15" t="s">
        <v>38</v>
      </c>
      <c r="B31" s="9">
        <v>40614112</v>
      </c>
      <c r="C31" s="9">
        <v>30019117</v>
      </c>
      <c r="D31" s="9">
        <f t="shared" si="0"/>
        <v>33656489</v>
      </c>
      <c r="E31" s="9">
        <v>13296073</v>
      </c>
      <c r="F31" s="9">
        <v>20360416</v>
      </c>
      <c r="G31" s="9">
        <f t="shared" si="1"/>
        <v>39702949</v>
      </c>
      <c r="H31" s="9">
        <v>13519160</v>
      </c>
      <c r="I31" s="9">
        <v>26183789</v>
      </c>
      <c r="J31" s="9" t="s">
        <v>10</v>
      </c>
      <c r="K31" s="9">
        <v>6183789</v>
      </c>
    </row>
    <row r="32" spans="1:11" ht="16.5">
      <c r="A32" s="15" t="s">
        <v>39</v>
      </c>
      <c r="B32" s="9">
        <v>52983142</v>
      </c>
      <c r="C32" s="9">
        <v>32493565</v>
      </c>
      <c r="D32" s="9">
        <f t="shared" si="0"/>
        <v>39016565</v>
      </c>
      <c r="E32" s="9">
        <v>15939371</v>
      </c>
      <c r="F32" s="9">
        <v>23077194</v>
      </c>
      <c r="G32" s="9">
        <f t="shared" si="1"/>
        <v>51260315</v>
      </c>
      <c r="H32" s="9">
        <v>18175519</v>
      </c>
      <c r="I32" s="9">
        <v>33084796</v>
      </c>
      <c r="J32" s="9" t="s">
        <v>10</v>
      </c>
      <c r="K32" s="9">
        <v>13084796</v>
      </c>
    </row>
    <row r="33" spans="1:11" ht="16.5">
      <c r="A33" s="15" t="s">
        <v>40</v>
      </c>
      <c r="B33" s="9">
        <v>55720514</v>
      </c>
      <c r="C33" s="9">
        <v>43621343</v>
      </c>
      <c r="D33" s="9">
        <f t="shared" si="0"/>
        <v>47974604</v>
      </c>
      <c r="E33" s="9">
        <v>19727937</v>
      </c>
      <c r="F33" s="9">
        <v>28246667</v>
      </c>
      <c r="G33" s="9">
        <f t="shared" si="1"/>
        <v>53186222</v>
      </c>
      <c r="H33" s="9">
        <v>22389519</v>
      </c>
      <c r="I33" s="9">
        <v>30796703</v>
      </c>
      <c r="J33" s="9" t="s">
        <v>10</v>
      </c>
      <c r="K33" s="9">
        <v>10796703</v>
      </c>
    </row>
    <row r="34" spans="1:11" ht="16.5">
      <c r="A34" s="15" t="s">
        <v>41</v>
      </c>
      <c r="B34" s="9">
        <v>53186222</v>
      </c>
      <c r="C34" s="9">
        <v>41780581</v>
      </c>
      <c r="D34" s="9">
        <f t="shared" si="0"/>
        <v>45817886</v>
      </c>
      <c r="E34" s="9">
        <v>22074520</v>
      </c>
      <c r="F34" s="9">
        <v>23743366</v>
      </c>
      <c r="G34" s="9">
        <f t="shared" si="1"/>
        <v>48640105</v>
      </c>
      <c r="H34" s="9">
        <v>21508355</v>
      </c>
      <c r="I34" s="9">
        <v>27131750</v>
      </c>
      <c r="J34" s="9" t="s">
        <v>10</v>
      </c>
      <c r="K34" s="9">
        <v>7131750</v>
      </c>
    </row>
    <row r="35" spans="1:11" ht="16.5">
      <c r="A35" s="15" t="s">
        <v>42</v>
      </c>
      <c r="B35" s="9">
        <v>53886514</v>
      </c>
      <c r="C35" s="9">
        <v>41270204</v>
      </c>
      <c r="D35" s="9">
        <f t="shared" si="0"/>
        <v>45058841</v>
      </c>
      <c r="E35" s="9">
        <v>19734977</v>
      </c>
      <c r="F35" s="9">
        <v>25323864</v>
      </c>
      <c r="G35" s="9">
        <f t="shared" si="1"/>
        <v>53602170</v>
      </c>
      <c r="H35" s="9">
        <v>18612262</v>
      </c>
      <c r="I35" s="9">
        <v>34989908</v>
      </c>
      <c r="J35" s="9" t="s">
        <v>10</v>
      </c>
      <c r="K35" s="9">
        <v>14989908</v>
      </c>
    </row>
    <row r="36" spans="1:11" ht="16.5">
      <c r="A36" s="15" t="s">
        <v>43</v>
      </c>
      <c r="B36" s="9">
        <v>57119334</v>
      </c>
      <c r="C36" s="9">
        <v>44622061</v>
      </c>
      <c r="D36" s="9">
        <f t="shared" si="0"/>
        <v>47689740</v>
      </c>
      <c r="E36" s="9">
        <v>18370126</v>
      </c>
      <c r="F36" s="9">
        <v>29319614</v>
      </c>
      <c r="G36" s="9">
        <f t="shared" si="1"/>
        <v>55712883</v>
      </c>
      <c r="H36" s="9">
        <v>19051656</v>
      </c>
      <c r="I36" s="9">
        <v>36661227</v>
      </c>
      <c r="J36" s="9" t="s">
        <v>10</v>
      </c>
      <c r="K36" s="9">
        <v>16661227</v>
      </c>
    </row>
    <row r="37" spans="1:11" ht="16.5">
      <c r="A37" s="15" t="s">
        <v>44</v>
      </c>
      <c r="B37" s="9">
        <v>55712883</v>
      </c>
      <c r="C37" s="9">
        <v>42529864</v>
      </c>
      <c r="D37" s="9">
        <f t="shared" si="0"/>
        <v>47277344</v>
      </c>
      <c r="E37" s="9">
        <v>20069063</v>
      </c>
      <c r="F37" s="9">
        <v>27208281</v>
      </c>
      <c r="G37" s="9">
        <f t="shared" si="1"/>
        <v>49241119</v>
      </c>
      <c r="H37" s="9">
        <v>20051365</v>
      </c>
      <c r="I37" s="9">
        <v>29189754</v>
      </c>
      <c r="J37" s="9" t="s">
        <v>10</v>
      </c>
      <c r="K37" s="9">
        <v>9189754</v>
      </c>
    </row>
    <row r="38" spans="1:11" ht="16.5">
      <c r="A38" s="15" t="s">
        <v>45</v>
      </c>
      <c r="B38" s="9">
        <v>49471418</v>
      </c>
      <c r="C38" s="9">
        <v>34274854</v>
      </c>
      <c r="D38" s="9">
        <f t="shared" si="0"/>
        <v>41575644</v>
      </c>
      <c r="E38" s="9">
        <v>20830495</v>
      </c>
      <c r="F38" s="9">
        <v>20745149</v>
      </c>
      <c r="G38" s="9">
        <f t="shared" si="1"/>
        <v>39903714</v>
      </c>
      <c r="H38" s="9">
        <v>17782995</v>
      </c>
      <c r="I38" s="9">
        <v>22120719</v>
      </c>
      <c r="J38" s="9" t="s">
        <v>10</v>
      </c>
      <c r="K38" s="9">
        <v>2120719</v>
      </c>
    </row>
    <row r="39" spans="1:11" ht="16.5">
      <c r="A39" s="15" t="s">
        <v>46</v>
      </c>
      <c r="B39" s="9">
        <v>46047163</v>
      </c>
      <c r="C39" s="9">
        <v>33057362</v>
      </c>
      <c r="D39" s="9">
        <f t="shared" si="0"/>
        <v>37459271</v>
      </c>
      <c r="E39" s="9">
        <v>17499428</v>
      </c>
      <c r="F39" s="9">
        <v>19959843</v>
      </c>
      <c r="G39" s="9">
        <f t="shared" si="1"/>
        <v>44414411</v>
      </c>
      <c r="H39" s="9">
        <v>15217895</v>
      </c>
      <c r="I39" s="9">
        <v>29196516</v>
      </c>
      <c r="J39" s="9" t="s">
        <v>10</v>
      </c>
      <c r="K39" s="9">
        <v>9196516</v>
      </c>
    </row>
    <row r="40" spans="1:11" ht="16.5">
      <c r="A40" s="15" t="s">
        <v>47</v>
      </c>
      <c r="B40" s="9">
        <v>56158699</v>
      </c>
      <c r="C40" s="9">
        <v>38786956</v>
      </c>
      <c r="D40" s="9">
        <f t="shared" si="0"/>
        <v>43317880</v>
      </c>
      <c r="E40" s="9">
        <v>17267861</v>
      </c>
      <c r="F40" s="9">
        <v>26050019</v>
      </c>
      <c r="G40" s="9">
        <f t="shared" si="1"/>
        <v>52619531</v>
      </c>
      <c r="H40" s="9">
        <v>23700177</v>
      </c>
      <c r="I40" s="9">
        <v>28919354</v>
      </c>
      <c r="J40" s="9" t="s">
        <v>10</v>
      </c>
      <c r="K40" s="9">
        <v>8919354</v>
      </c>
    </row>
    <row r="41" spans="1:11" ht="16.5">
      <c r="A41" s="15" t="s">
        <v>48</v>
      </c>
      <c r="B41" s="9">
        <v>52619531</v>
      </c>
      <c r="C41" s="9">
        <v>39350106</v>
      </c>
      <c r="D41" s="9">
        <f t="shared" si="0"/>
        <v>43742907</v>
      </c>
      <c r="E41" s="9">
        <v>23656120</v>
      </c>
      <c r="F41" s="9">
        <v>20086787</v>
      </c>
      <c r="G41" s="9">
        <f t="shared" si="1"/>
        <v>48993960</v>
      </c>
      <c r="H41" s="9">
        <v>23767811</v>
      </c>
      <c r="I41" s="9">
        <v>25226149</v>
      </c>
      <c r="J41" s="9" t="s">
        <v>10</v>
      </c>
      <c r="K41" s="9">
        <v>5226149</v>
      </c>
    </row>
    <row r="42" spans="1:11" ht="16.5">
      <c r="A42" s="15" t="s">
        <v>49</v>
      </c>
      <c r="B42" s="9">
        <v>67154398</v>
      </c>
      <c r="C42" s="9">
        <v>41983548</v>
      </c>
      <c r="D42" s="9">
        <f t="shared" si="0"/>
        <v>48857124</v>
      </c>
      <c r="E42" s="9">
        <v>23756091</v>
      </c>
      <c r="F42" s="9">
        <v>25101033</v>
      </c>
      <c r="G42" s="9">
        <f t="shared" si="1"/>
        <v>62653877</v>
      </c>
      <c r="H42" s="9">
        <v>23454106</v>
      </c>
      <c r="I42" s="9">
        <v>39199771</v>
      </c>
      <c r="J42" s="9" t="s">
        <v>10</v>
      </c>
      <c r="K42" s="9">
        <v>19199771</v>
      </c>
    </row>
    <row r="43" spans="1:11" ht="16.5">
      <c r="A43" s="15" t="s">
        <v>50</v>
      </c>
      <c r="B43" s="9">
        <v>73466037</v>
      </c>
      <c r="C43" s="9">
        <v>52467237</v>
      </c>
      <c r="D43" s="9">
        <f t="shared" si="0"/>
        <v>58423980</v>
      </c>
      <c r="E43" s="9">
        <v>20969549</v>
      </c>
      <c r="F43" s="9">
        <v>37454431</v>
      </c>
      <c r="G43" s="9">
        <f t="shared" si="1"/>
        <v>70190978</v>
      </c>
      <c r="H43" s="9">
        <v>18854276</v>
      </c>
      <c r="I43" s="9">
        <v>51336702</v>
      </c>
      <c r="J43" s="9" t="s">
        <v>10</v>
      </c>
      <c r="K43" s="9">
        <v>31336702</v>
      </c>
    </row>
    <row r="44" spans="1:11" ht="16.5">
      <c r="A44" s="15" t="s">
        <v>51</v>
      </c>
      <c r="B44" s="9">
        <v>82919354</v>
      </c>
      <c r="C44" s="9">
        <v>55593017</v>
      </c>
      <c r="D44" s="9">
        <f t="shared" si="0"/>
        <v>64217597</v>
      </c>
      <c r="E44" s="9">
        <v>18484492</v>
      </c>
      <c r="F44" s="9">
        <v>45733105</v>
      </c>
      <c r="G44" s="9">
        <f t="shared" si="1"/>
        <v>79137775</v>
      </c>
      <c r="H44" s="9">
        <v>18313616</v>
      </c>
      <c r="I44" s="9">
        <v>60824159</v>
      </c>
      <c r="J44" s="9" t="s">
        <v>10</v>
      </c>
      <c r="K44" s="9">
        <v>40824159</v>
      </c>
    </row>
    <row r="45" spans="1:11" ht="16.5">
      <c r="A45" s="15" t="s">
        <v>52</v>
      </c>
      <c r="B45" s="9">
        <v>114942113</v>
      </c>
      <c r="C45" s="9">
        <v>67189237</v>
      </c>
      <c r="D45" s="9">
        <f t="shared" si="0"/>
        <v>83569387</v>
      </c>
      <c r="E45" s="9">
        <v>28194987</v>
      </c>
      <c r="F45" s="9">
        <v>55374400</v>
      </c>
      <c r="G45" s="9">
        <f t="shared" si="1"/>
        <v>112032960</v>
      </c>
      <c r="H45" s="9">
        <v>62249871</v>
      </c>
      <c r="I45" s="9">
        <v>49783089</v>
      </c>
      <c r="J45" s="9">
        <v>216911</v>
      </c>
      <c r="K45" s="9" t="s">
        <v>10</v>
      </c>
    </row>
    <row r="46" spans="1:11" ht="16.5">
      <c r="A46" s="15" t="s">
        <v>53</v>
      </c>
      <c r="B46" s="9">
        <v>142588732</v>
      </c>
      <c r="C46" s="9">
        <v>94484237</v>
      </c>
      <c r="D46" s="9">
        <f t="shared" si="0"/>
        <v>110852581</v>
      </c>
      <c r="E46" s="9">
        <v>60327944</v>
      </c>
      <c r="F46" s="9">
        <v>50524637</v>
      </c>
      <c r="G46" s="9">
        <f t="shared" si="1"/>
        <v>140018699</v>
      </c>
      <c r="H46" s="9">
        <v>86201425</v>
      </c>
      <c r="I46" s="9">
        <v>53817274</v>
      </c>
      <c r="J46" s="9" t="s">
        <v>10</v>
      </c>
      <c r="K46" s="9">
        <v>3817274</v>
      </c>
    </row>
    <row r="47" spans="1:11" ht="16.5">
      <c r="A47" s="15" t="s">
        <v>54</v>
      </c>
      <c r="B47" s="9">
        <v>173986197</v>
      </c>
      <c r="C47" s="9">
        <v>124008092</v>
      </c>
      <c r="D47" s="9">
        <f t="shared" si="0"/>
        <v>143068768</v>
      </c>
      <c r="E47" s="9">
        <v>73328377</v>
      </c>
      <c r="F47" s="9">
        <v>69740391</v>
      </c>
      <c r="G47" s="9">
        <f t="shared" si="1"/>
        <v>171169136</v>
      </c>
      <c r="H47" s="9">
        <v>56064983</v>
      </c>
      <c r="I47" s="9">
        <v>115104153</v>
      </c>
      <c r="J47" s="9" t="s">
        <v>10</v>
      </c>
      <c r="K47" s="9">
        <v>35104153</v>
      </c>
    </row>
    <row r="48" spans="1:11" ht="16.5">
      <c r="A48" s="15" t="s">
        <v>55</v>
      </c>
      <c r="B48" s="9">
        <v>205444060</v>
      </c>
      <c r="C48" s="9">
        <v>156805585</v>
      </c>
      <c r="D48" s="9">
        <f t="shared" si="0"/>
        <v>175015684</v>
      </c>
      <c r="E48" s="9">
        <v>77442765</v>
      </c>
      <c r="F48" s="9">
        <v>97572919</v>
      </c>
      <c r="G48" s="9">
        <f t="shared" si="1"/>
        <v>199685397</v>
      </c>
      <c r="H48" s="9">
        <v>45872155</v>
      </c>
      <c r="I48" s="9">
        <v>153813242</v>
      </c>
      <c r="J48" s="9" t="s">
        <v>10</v>
      </c>
      <c r="K48" s="9">
        <v>73813242</v>
      </c>
    </row>
    <row r="49" spans="1:11" ht="16.5">
      <c r="A49" s="15" t="s">
        <v>56</v>
      </c>
      <c r="B49" s="9">
        <v>253696429</v>
      </c>
      <c r="C49" s="9">
        <v>179848571</v>
      </c>
      <c r="D49" s="9">
        <f t="shared" si="0"/>
        <v>199604662</v>
      </c>
      <c r="E49" s="9">
        <v>56053944</v>
      </c>
      <c r="F49" s="9">
        <v>143550718</v>
      </c>
      <c r="G49" s="9">
        <f t="shared" si="1"/>
        <v>252845199</v>
      </c>
      <c r="H49" s="9">
        <v>65327778</v>
      </c>
      <c r="I49" s="9">
        <v>187517421</v>
      </c>
      <c r="J49" s="9" t="s">
        <v>10</v>
      </c>
      <c r="K49" s="9">
        <v>12845199</v>
      </c>
    </row>
    <row r="50" spans="1:11" ht="16.5">
      <c r="A50" s="15" t="s">
        <v>15</v>
      </c>
      <c r="B50" s="9">
        <v>293165728</v>
      </c>
      <c r="C50" s="9">
        <v>228461553</v>
      </c>
      <c r="D50" s="9">
        <f t="shared" si="0"/>
        <v>247290282</v>
      </c>
      <c r="E50" s="9">
        <v>62807809</v>
      </c>
      <c r="F50" s="9">
        <v>184482473</v>
      </c>
      <c r="G50" s="9">
        <f t="shared" si="1"/>
        <v>289274549</v>
      </c>
      <c r="H50" s="9">
        <v>74187850</v>
      </c>
      <c r="I50" s="9">
        <v>215086699</v>
      </c>
      <c r="J50" s="9" t="s">
        <v>10</v>
      </c>
      <c r="K50" s="9">
        <v>19274549</v>
      </c>
    </row>
    <row r="51" spans="1:11" ht="16.5">
      <c r="A51" s="11" t="s">
        <v>57</v>
      </c>
      <c r="B51" s="9">
        <v>416018217</v>
      </c>
      <c r="C51" s="9">
        <v>27272885</v>
      </c>
      <c r="D51" s="9">
        <f t="shared" si="0"/>
        <v>351867145</v>
      </c>
      <c r="E51" s="9">
        <v>59549774</v>
      </c>
      <c r="F51" s="9">
        <v>292317371</v>
      </c>
      <c r="G51" s="9">
        <f t="shared" si="1"/>
        <v>415554608</v>
      </c>
      <c r="H51" s="9">
        <v>52157350</v>
      </c>
      <c r="I51" s="9">
        <v>363397258</v>
      </c>
      <c r="J51" s="9" t="s">
        <v>10</v>
      </c>
      <c r="K51" s="9">
        <v>145554608</v>
      </c>
    </row>
    <row r="52" spans="1:11" ht="16.5">
      <c r="A52" s="11" t="s">
        <v>58</v>
      </c>
      <c r="B52" s="9">
        <v>796080315</v>
      </c>
      <c r="C52" s="9">
        <v>401424412</v>
      </c>
      <c r="D52" s="9">
        <f t="shared" si="0"/>
        <v>536238533</v>
      </c>
      <c r="E52" s="9">
        <v>34775002</v>
      </c>
      <c r="F52" s="9">
        <v>501463531</v>
      </c>
      <c r="G52" s="9">
        <f t="shared" si="1"/>
        <v>796080315</v>
      </c>
      <c r="H52" s="9">
        <v>3055350</v>
      </c>
      <c r="I52" s="9">
        <v>793024965</v>
      </c>
      <c r="J52" s="9" t="s">
        <v>10</v>
      </c>
      <c r="K52" s="9">
        <v>526080315</v>
      </c>
    </row>
    <row r="53" spans="1:11" ht="16.5">
      <c r="A53" s="12" t="s">
        <v>16</v>
      </c>
      <c r="B53" s="10">
        <v>2908246976</v>
      </c>
      <c r="C53" s="10">
        <v>791601776</v>
      </c>
      <c r="D53" s="10">
        <f t="shared" si="0"/>
        <v>1568392253</v>
      </c>
      <c r="E53" s="10">
        <v>62298329</v>
      </c>
      <c r="F53" s="10">
        <v>1506093924</v>
      </c>
      <c r="G53" s="10">
        <f t="shared" si="1"/>
        <v>2311752510</v>
      </c>
      <c r="H53" s="10">
        <v>9535350</v>
      </c>
      <c r="I53" s="10">
        <v>2302217160</v>
      </c>
      <c r="J53" s="10" t="s">
        <v>10</v>
      </c>
      <c r="K53" s="10">
        <v>2041752510</v>
      </c>
    </row>
    <row r="54" ht="16.5">
      <c r="A54" s="1" t="s">
        <v>61</v>
      </c>
    </row>
    <row r="55" ht="16.5">
      <c r="A55" s="18" t="s">
        <v>62</v>
      </c>
    </row>
    <row r="56" ht="16.5">
      <c r="A56" s="1" t="s">
        <v>60</v>
      </c>
    </row>
  </sheetData>
  <mergeCells count="4">
    <mergeCell ref="D5:F5"/>
    <mergeCell ref="G5:I5"/>
    <mergeCell ref="A3:K3"/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1998-06-05T11:54:28Z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