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4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<sst xmlns="http://schemas.openxmlformats.org/spreadsheetml/2006/main" count="189" uniqueCount="45">
  <si>
    <t>阿</t>
  </si>
  <si>
    <t>里</t>
  </si>
  <si>
    <t>山</t>
  </si>
  <si>
    <t>鐵</t>
  </si>
  <si>
    <t>路</t>
  </si>
  <si>
    <t>八</t>
  </si>
  <si>
    <t>仙</t>
  </si>
  <si>
    <t>站數</t>
  </si>
  <si>
    <t>線路長度</t>
  </si>
  <si>
    <t>用</t>
  </si>
  <si>
    <t>地</t>
  </si>
  <si>
    <r>
      <t>(</t>
    </r>
    <r>
      <rPr>
        <sz val="12"/>
        <rFont val="細明體"/>
        <family val="3"/>
      </rPr>
      <t>平方公里</t>
    </r>
    <r>
      <rPr>
        <sz val="12"/>
        <rFont val="Courier"/>
        <family val="3"/>
      </rPr>
      <t>)</t>
    </r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</si>
  <si>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</si>
  <si>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t>共計</t>
  </si>
  <si>
    <t>線路</t>
  </si>
  <si>
    <t>停車場</t>
  </si>
  <si>
    <t>.</t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</si>
  <si>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</si>
  <si>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</si>
  <si>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</si>
  <si>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</si>
  <si>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</si>
  <si>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</si>
  <si>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</si>
  <si>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</si>
  <si>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</si>
  <si>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</si>
  <si>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</si>
  <si>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</si>
  <si>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</si>
  <si>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</si>
  <si>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</si>
  <si>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</si>
  <si>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</si>
  <si>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</si>
  <si>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</si>
  <si>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</si>
  <si>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</si>
  <si>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阿里山、羅東森林及八仙山鐵路原係官設</t>
    </r>
    <r>
      <rPr>
        <sz val="12"/>
        <rFont val="Courier"/>
        <family val="3"/>
      </rPr>
      <t>,</t>
    </r>
    <r>
      <rPr>
        <sz val="12"/>
        <rFont val="細明體"/>
        <family val="3"/>
      </rPr>
      <t>專為林業砍伐運輸之用</t>
    </r>
    <r>
      <rPr>
        <sz val="12"/>
        <rFont val="Courier"/>
        <family val="3"/>
      </rPr>
      <t>,</t>
    </r>
    <r>
      <rPr>
        <sz val="12"/>
        <rFont val="細明體"/>
        <family val="3"/>
      </rPr>
      <t>民國三十一年併入臺灣拓殖株式會社</t>
    </r>
    <r>
      <rPr>
        <sz val="12"/>
        <rFont val="Courier"/>
        <family val="3"/>
      </rPr>
      <t>,</t>
    </r>
    <r>
      <rPr>
        <sz val="12"/>
        <rFont val="細明體"/>
        <family val="3"/>
      </rPr>
      <t>現由林產管理委員會接管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</si>
  <si>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440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林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專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里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其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地</t>
    </r>
    <r>
      <rPr>
        <sz val="16"/>
        <rFont val="Courier"/>
        <family val="3"/>
      </rPr>
      <t>(1)</t>
    </r>
  </si>
  <si>
    <r>
      <t>民國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</si>
  <si>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>羅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東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森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林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路</t>
    </r>
  </si>
  <si>
    <r>
      <t>(</t>
    </r>
    <r>
      <rPr>
        <sz val="12"/>
        <rFont val="細明體"/>
        <family val="3"/>
      </rPr>
      <t>平方公尺</t>
    </r>
    <r>
      <rPr>
        <sz val="12"/>
        <rFont val="Courier"/>
        <family val="3"/>
      </rPr>
      <t>)</t>
    </r>
  </si>
  <si>
    <t>.</t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</si>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</sst>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7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2" fillId="0" borderId="2" xfId="0" applyFont="1" applyBorder="1" applyAlignment="1" applyProtection="1">
      <alignment horizontal="center"/>
      <protection/>
    </xf>
    <xf numFmtId="1" fontId="2" fillId="0" borderId="3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center"/>
      <protection/>
    </xf>
    <xf numFmtId="1" fontId="2" fillId="0" borderId="5" xfId="0" applyFont="1" applyBorder="1" applyAlignment="1" applyProtection="1">
      <alignment horizontal="center"/>
      <protection/>
    </xf>
    <xf numFmtId="1" fontId="0" fillId="0" borderId="6" xfId="0" applyBorder="1" applyAlignment="1">
      <alignment/>
    </xf>
    <xf numFmtId="1" fontId="0" fillId="0" borderId="6" xfId="0" applyBorder="1" applyAlignment="1" applyProtection="1">
      <alignment horizontal="center"/>
      <protection/>
    </xf>
    <xf numFmtId="1" fontId="0" fillId="0" borderId="3" xfId="0" applyBorder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2" fillId="0" borderId="2" xfId="0" applyFont="1" applyBorder="1" applyAlignment="1" applyProtection="1">
      <alignment horizontal="center"/>
      <protection/>
    </xf>
    <xf numFmtId="1" fontId="2" fillId="0" borderId="3" xfId="0" applyFont="1" applyBorder="1" applyAlignment="1" applyProtection="1">
      <alignment horizontal="center"/>
      <protection/>
    </xf>
    <xf numFmtId="1" fontId="0" fillId="0" borderId="5" xfId="0" applyBorder="1" applyAlignment="1">
      <alignment/>
    </xf>
    <xf numFmtId="1" fontId="0" fillId="0" borderId="7" xfId="0" applyBorder="1" applyAlignment="1">
      <alignment/>
    </xf>
    <xf numFmtId="1" fontId="2" fillId="0" borderId="5" xfId="0" applyFont="1" applyBorder="1" applyAlignment="1" applyProtection="1">
      <alignment horizontal="left"/>
      <protection/>
    </xf>
    <xf numFmtId="1" fontId="0" fillId="0" borderId="5" xfId="0" applyBorder="1" applyAlignment="1" applyProtection="1">
      <alignment horizontal="right"/>
      <protection/>
    </xf>
    <xf numFmtId="176" fontId="0" fillId="0" borderId="5" xfId="0" applyNumberFormat="1" applyBorder="1" applyAlignment="1" applyProtection="1">
      <alignment/>
      <protection/>
    </xf>
    <xf numFmtId="1" fontId="0" fillId="0" borderId="5" xfId="0" applyBorder="1" applyAlignment="1" applyProtection="1">
      <alignment/>
      <protection/>
    </xf>
    <xf numFmtId="176" fontId="0" fillId="0" borderId="5" xfId="0" applyNumberFormat="1" applyBorder="1" applyAlignment="1" applyProtection="1">
      <alignment horizontal="right"/>
      <protection/>
    </xf>
    <xf numFmtId="1" fontId="0" fillId="0" borderId="7" xfId="0" applyBorder="1" applyAlignment="1" applyProtection="1">
      <alignment horizontal="left"/>
      <protection/>
    </xf>
    <xf numFmtId="1" fontId="0" fillId="0" borderId="7" xfId="0" applyBorder="1" applyAlignment="1" applyProtection="1">
      <alignment horizontal="right"/>
      <protection/>
    </xf>
    <xf numFmtId="176" fontId="0" fillId="0" borderId="7" xfId="0" applyNumberFormat="1" applyBorder="1" applyAlignment="1" applyProtection="1">
      <alignment/>
      <protection/>
    </xf>
    <xf numFmtId="1" fontId="0" fillId="0" borderId="7" xfId="0" applyBorder="1" applyAlignment="1" applyProtection="1">
      <alignment/>
      <protection/>
    </xf>
    <xf numFmtId="176" fontId="0" fillId="0" borderId="7" xfId="0" applyNumberFormat="1" applyBorder="1" applyAlignment="1" applyProtection="1">
      <alignment horizontal="right"/>
      <protection/>
    </xf>
    <xf numFmtId="1" fontId="0" fillId="0" borderId="6" xfId="0" applyBorder="1" applyAlignment="1" applyProtection="1">
      <alignment horizontal="left"/>
      <protection/>
    </xf>
    <xf numFmtId="1" fontId="0" fillId="0" borderId="6" xfId="0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1"/>
  <sheetViews>
    <sheetView showGridLines="0" tabSelected="1" workbookViewId="0" topLeftCell="K14">
      <selection activeCell="N24" sqref="N24"/>
    </sheetView>
  </sheetViews>
  <sheetFormatPr defaultColWidth="10.796875" defaultRowHeight="15"/>
  <cols>
    <col min="1" max="1" width="20.796875" style="0" customWidth="1"/>
    <col min="5" max="5" width="14.796875" style="0" customWidth="1"/>
  </cols>
  <sheetData>
    <row r="1" spans="1:16" ht="2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8:13" ht="15">
      <c r="H3" s="2"/>
      <c r="I3" s="3"/>
      <c r="K3" s="2"/>
      <c r="L3" s="2"/>
      <c r="M3" s="3"/>
    </row>
    <row r="4" spans="8:13" ht="15">
      <c r="H4" s="2"/>
      <c r="I4" s="3"/>
      <c r="K4" s="2"/>
      <c r="L4" s="2"/>
      <c r="M4" s="3"/>
    </row>
    <row r="5" spans="1:16" ht="16.5">
      <c r="A5" s="16"/>
      <c r="B5" s="5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13" t="s">
        <v>41</v>
      </c>
      <c r="H5" s="14"/>
      <c r="I5" s="14"/>
      <c r="J5" s="14"/>
      <c r="K5" s="15"/>
      <c r="L5" s="5" t="s">
        <v>5</v>
      </c>
      <c r="M5" s="6" t="s">
        <v>6</v>
      </c>
      <c r="N5" s="6" t="s">
        <v>2</v>
      </c>
      <c r="O5" s="6" t="s">
        <v>3</v>
      </c>
      <c r="P5" s="7" t="s">
        <v>4</v>
      </c>
    </row>
    <row r="6" spans="1:16" ht="16.5">
      <c r="A6" s="17"/>
      <c r="B6" s="9" t="s">
        <v>7</v>
      </c>
      <c r="C6" s="9" t="s">
        <v>8</v>
      </c>
      <c r="D6" s="5" t="s">
        <v>9</v>
      </c>
      <c r="E6" s="6" t="s">
        <v>10</v>
      </c>
      <c r="F6" s="12" t="s">
        <v>11</v>
      </c>
      <c r="G6" s="9" t="s">
        <v>7</v>
      </c>
      <c r="H6" s="9" t="s">
        <v>8</v>
      </c>
      <c r="I6" s="5" t="s">
        <v>9</v>
      </c>
      <c r="J6" s="6" t="s">
        <v>10</v>
      </c>
      <c r="K6" s="12" t="s">
        <v>42</v>
      </c>
      <c r="L6" s="9" t="s">
        <v>7</v>
      </c>
      <c r="M6" s="9" t="s">
        <v>8</v>
      </c>
      <c r="N6" s="5" t="s">
        <v>9</v>
      </c>
      <c r="O6" s="6" t="s">
        <v>10</v>
      </c>
      <c r="P6" s="12" t="s">
        <v>42</v>
      </c>
    </row>
    <row r="7" spans="1:16" ht="16.5">
      <c r="A7" s="10"/>
      <c r="B7" s="10"/>
      <c r="C7" s="11" t="s">
        <v>12</v>
      </c>
      <c r="D7" s="8" t="s">
        <v>13</v>
      </c>
      <c r="E7" s="8" t="s">
        <v>14</v>
      </c>
      <c r="F7" s="8" t="s">
        <v>15</v>
      </c>
      <c r="G7" s="10"/>
      <c r="H7" s="11" t="s">
        <v>12</v>
      </c>
      <c r="I7" s="8" t="s">
        <v>13</v>
      </c>
      <c r="J7" s="8" t="s">
        <v>14</v>
      </c>
      <c r="K7" s="8" t="s">
        <v>15</v>
      </c>
      <c r="L7" s="10"/>
      <c r="M7" s="11" t="s">
        <v>12</v>
      </c>
      <c r="N7" s="8" t="s">
        <v>13</v>
      </c>
      <c r="O7" s="8" t="s">
        <v>14</v>
      </c>
      <c r="P7" s="8" t="s">
        <v>15</v>
      </c>
    </row>
    <row r="8" spans="1:16" ht="16.5">
      <c r="A8" s="18" t="s">
        <v>40</v>
      </c>
      <c r="B8" s="19" t="s">
        <v>16</v>
      </c>
      <c r="C8" s="20">
        <v>77.6</v>
      </c>
      <c r="D8" s="21">
        <f aca="true" t="shared" si="0" ref="D8:D29">E8+F8</f>
        <v>279230</v>
      </c>
      <c r="E8" s="21">
        <v>209425</v>
      </c>
      <c r="F8" s="21">
        <v>69805</v>
      </c>
      <c r="G8" s="19" t="s">
        <v>16</v>
      </c>
      <c r="H8" s="22" t="s">
        <v>16</v>
      </c>
      <c r="I8" s="21">
        <f aca="true" t="shared" si="1" ref="I8:I29">J8+K8</f>
        <v>0</v>
      </c>
      <c r="J8" s="19" t="s">
        <v>16</v>
      </c>
      <c r="K8" s="19" t="s">
        <v>16</v>
      </c>
      <c r="L8" s="19" t="s">
        <v>16</v>
      </c>
      <c r="M8" s="22" t="s">
        <v>16</v>
      </c>
      <c r="N8" s="19" t="s">
        <v>16</v>
      </c>
      <c r="O8" s="19" t="s">
        <v>16</v>
      </c>
      <c r="P8" s="19" t="s">
        <v>16</v>
      </c>
    </row>
    <row r="9" spans="1:16" ht="16.5">
      <c r="A9" s="23" t="s">
        <v>17</v>
      </c>
      <c r="B9" s="24" t="s">
        <v>16</v>
      </c>
      <c r="C9" s="25">
        <v>71</v>
      </c>
      <c r="D9" s="24" t="s">
        <v>43</v>
      </c>
      <c r="E9" s="24" t="s">
        <v>16</v>
      </c>
      <c r="F9" s="26">
        <v>69805</v>
      </c>
      <c r="G9" s="24" t="s">
        <v>16</v>
      </c>
      <c r="H9" s="27" t="s">
        <v>16</v>
      </c>
      <c r="I9" s="26">
        <f t="shared" si="1"/>
        <v>0</v>
      </c>
      <c r="J9" s="24" t="s">
        <v>16</v>
      </c>
      <c r="K9" s="24" t="s">
        <v>16</v>
      </c>
      <c r="L9" s="24" t="s">
        <v>16</v>
      </c>
      <c r="M9" s="27" t="s">
        <v>16</v>
      </c>
      <c r="N9" s="24" t="s">
        <v>16</v>
      </c>
      <c r="O9" s="24" t="s">
        <v>16</v>
      </c>
      <c r="P9" s="24" t="s">
        <v>16</v>
      </c>
    </row>
    <row r="10" spans="1:16" ht="16.5">
      <c r="A10" s="23" t="s">
        <v>18</v>
      </c>
      <c r="B10" s="24" t="s">
        <v>16</v>
      </c>
      <c r="C10" s="25">
        <v>71</v>
      </c>
      <c r="D10" s="24" t="s">
        <v>43</v>
      </c>
      <c r="E10" s="24" t="s">
        <v>16</v>
      </c>
      <c r="F10" s="26">
        <v>69805</v>
      </c>
      <c r="G10" s="24" t="s">
        <v>16</v>
      </c>
      <c r="H10" s="27" t="s">
        <v>16</v>
      </c>
      <c r="I10" s="26">
        <f t="shared" si="1"/>
        <v>0</v>
      </c>
      <c r="J10" s="24" t="s">
        <v>16</v>
      </c>
      <c r="K10" s="24" t="s">
        <v>16</v>
      </c>
      <c r="L10" s="24" t="s">
        <v>16</v>
      </c>
      <c r="M10" s="27" t="s">
        <v>16</v>
      </c>
      <c r="N10" s="24" t="s">
        <v>16</v>
      </c>
      <c r="O10" s="24" t="s">
        <v>16</v>
      </c>
      <c r="P10" s="24" t="s">
        <v>16</v>
      </c>
    </row>
    <row r="11" spans="1:16" ht="16.5">
      <c r="A11" s="23" t="s">
        <v>19</v>
      </c>
      <c r="B11" s="24" t="s">
        <v>16</v>
      </c>
      <c r="C11" s="25">
        <v>71</v>
      </c>
      <c r="D11" s="24" t="s">
        <v>43</v>
      </c>
      <c r="E11" s="24" t="s">
        <v>16</v>
      </c>
      <c r="F11" s="26">
        <v>69805</v>
      </c>
      <c r="G11" s="24" t="s">
        <v>16</v>
      </c>
      <c r="H11" s="27" t="s">
        <v>16</v>
      </c>
      <c r="I11" s="26">
        <f t="shared" si="1"/>
        <v>0</v>
      </c>
      <c r="J11" s="24" t="s">
        <v>16</v>
      </c>
      <c r="K11" s="24" t="s">
        <v>16</v>
      </c>
      <c r="L11" s="24" t="s">
        <v>16</v>
      </c>
      <c r="M11" s="27" t="s">
        <v>16</v>
      </c>
      <c r="N11" s="24" t="s">
        <v>16</v>
      </c>
      <c r="O11" s="24" t="s">
        <v>16</v>
      </c>
      <c r="P11" s="24" t="s">
        <v>16</v>
      </c>
    </row>
    <row r="12" spans="1:16" ht="16.5">
      <c r="A12" s="23" t="s">
        <v>20</v>
      </c>
      <c r="B12" s="24" t="s">
        <v>16</v>
      </c>
      <c r="C12" s="25">
        <v>71</v>
      </c>
      <c r="D12" s="24" t="s">
        <v>43</v>
      </c>
      <c r="E12" s="24" t="s">
        <v>16</v>
      </c>
      <c r="F12" s="26">
        <v>69805</v>
      </c>
      <c r="G12" s="24" t="s">
        <v>16</v>
      </c>
      <c r="H12" s="27" t="s">
        <v>16</v>
      </c>
      <c r="I12" s="26">
        <f t="shared" si="1"/>
        <v>303673</v>
      </c>
      <c r="J12" s="26">
        <v>271395</v>
      </c>
      <c r="K12" s="26">
        <v>32278</v>
      </c>
      <c r="L12" s="24" t="s">
        <v>16</v>
      </c>
      <c r="M12" s="27" t="s">
        <v>16</v>
      </c>
      <c r="N12" s="24" t="s">
        <v>16</v>
      </c>
      <c r="O12" s="24" t="s">
        <v>16</v>
      </c>
      <c r="P12" s="24" t="s">
        <v>16</v>
      </c>
    </row>
    <row r="13" spans="1:16" ht="16.5">
      <c r="A13" s="23" t="s">
        <v>21</v>
      </c>
      <c r="B13" s="24" t="s">
        <v>16</v>
      </c>
      <c r="C13" s="25">
        <v>71</v>
      </c>
      <c r="D13" s="24" t="s">
        <v>43</v>
      </c>
      <c r="E13" s="24" t="s">
        <v>16</v>
      </c>
      <c r="F13" s="26">
        <v>69805</v>
      </c>
      <c r="G13" s="24" t="s">
        <v>16</v>
      </c>
      <c r="H13" s="27" t="s">
        <v>16</v>
      </c>
      <c r="I13" s="26">
        <f t="shared" si="1"/>
        <v>303673</v>
      </c>
      <c r="J13" s="26">
        <v>271395</v>
      </c>
      <c r="K13" s="26">
        <v>32278</v>
      </c>
      <c r="L13" s="24" t="s">
        <v>16</v>
      </c>
      <c r="M13" s="27" t="s">
        <v>16</v>
      </c>
      <c r="N13" s="24" t="s">
        <v>16</v>
      </c>
      <c r="O13" s="24" t="s">
        <v>16</v>
      </c>
      <c r="P13" s="24" t="s">
        <v>16</v>
      </c>
    </row>
    <row r="14" spans="1:16" ht="16.5">
      <c r="A14" s="23" t="s">
        <v>22</v>
      </c>
      <c r="B14" s="24" t="s">
        <v>16</v>
      </c>
      <c r="C14" s="25">
        <v>111.8</v>
      </c>
      <c r="D14" s="24" t="s">
        <v>43</v>
      </c>
      <c r="E14" s="24" t="s">
        <v>16</v>
      </c>
      <c r="F14" s="26">
        <v>69805</v>
      </c>
      <c r="G14" s="24" t="s">
        <v>16</v>
      </c>
      <c r="H14" s="25">
        <v>36.7</v>
      </c>
      <c r="I14" s="26">
        <f t="shared" si="1"/>
        <v>303673</v>
      </c>
      <c r="J14" s="26">
        <v>271395</v>
      </c>
      <c r="K14" s="26">
        <v>32278</v>
      </c>
      <c r="L14" s="24" t="s">
        <v>16</v>
      </c>
      <c r="M14" s="27" t="s">
        <v>16</v>
      </c>
      <c r="N14" s="24" t="s">
        <v>16</v>
      </c>
      <c r="O14" s="24" t="s">
        <v>16</v>
      </c>
      <c r="P14" s="24" t="s">
        <v>16</v>
      </c>
    </row>
    <row r="15" spans="1:16" ht="16.5">
      <c r="A15" s="23" t="s">
        <v>23</v>
      </c>
      <c r="B15" s="26">
        <v>18</v>
      </c>
      <c r="C15" s="25">
        <v>77.7</v>
      </c>
      <c r="D15" s="26">
        <f t="shared" si="0"/>
        <v>1199179</v>
      </c>
      <c r="E15" s="26">
        <v>1124075</v>
      </c>
      <c r="F15" s="26">
        <v>75104</v>
      </c>
      <c r="G15" s="26">
        <v>8</v>
      </c>
      <c r="H15" s="25">
        <v>36.7</v>
      </c>
      <c r="I15" s="26">
        <f t="shared" si="1"/>
        <v>325756</v>
      </c>
      <c r="J15" s="26">
        <v>273214</v>
      </c>
      <c r="K15" s="26">
        <v>52542</v>
      </c>
      <c r="L15" s="24" t="s">
        <v>16</v>
      </c>
      <c r="M15" s="27" t="s">
        <v>16</v>
      </c>
      <c r="N15" s="24" t="s">
        <v>16</v>
      </c>
      <c r="O15" s="24" t="s">
        <v>16</v>
      </c>
      <c r="P15" s="24" t="s">
        <v>16</v>
      </c>
    </row>
    <row r="16" spans="1:16" ht="16.5">
      <c r="A16" s="23" t="s">
        <v>24</v>
      </c>
      <c r="B16" s="26">
        <v>18</v>
      </c>
      <c r="C16" s="25">
        <v>77.7</v>
      </c>
      <c r="D16" s="26">
        <f t="shared" si="0"/>
        <v>1182874</v>
      </c>
      <c r="E16" s="26">
        <v>1107770</v>
      </c>
      <c r="F16" s="26">
        <v>75104</v>
      </c>
      <c r="G16" s="26">
        <v>8</v>
      </c>
      <c r="H16" s="25">
        <v>37.2</v>
      </c>
      <c r="I16" s="26">
        <f t="shared" si="1"/>
        <v>303673</v>
      </c>
      <c r="J16" s="26">
        <v>271395</v>
      </c>
      <c r="K16" s="26">
        <v>32278</v>
      </c>
      <c r="L16" s="24" t="s">
        <v>16</v>
      </c>
      <c r="M16" s="27" t="s">
        <v>16</v>
      </c>
      <c r="N16" s="24" t="s">
        <v>16</v>
      </c>
      <c r="O16" s="24" t="s">
        <v>16</v>
      </c>
      <c r="P16" s="24" t="s">
        <v>16</v>
      </c>
    </row>
    <row r="17" spans="1:16" ht="16.5">
      <c r="A17" s="23" t="s">
        <v>25</v>
      </c>
      <c r="B17" s="26">
        <v>18</v>
      </c>
      <c r="C17" s="25">
        <v>77.7</v>
      </c>
      <c r="D17" s="26">
        <f t="shared" si="0"/>
        <v>1217007</v>
      </c>
      <c r="E17" s="26">
        <v>1141903</v>
      </c>
      <c r="F17" s="26">
        <v>75104</v>
      </c>
      <c r="G17" s="26">
        <v>9</v>
      </c>
      <c r="H17" s="25">
        <v>37.2</v>
      </c>
      <c r="I17" s="26">
        <f t="shared" si="1"/>
        <v>303673</v>
      </c>
      <c r="J17" s="26">
        <v>271395</v>
      </c>
      <c r="K17" s="26">
        <v>32278</v>
      </c>
      <c r="L17" s="24" t="s">
        <v>16</v>
      </c>
      <c r="M17" s="27" t="s">
        <v>16</v>
      </c>
      <c r="N17" s="24" t="s">
        <v>16</v>
      </c>
      <c r="O17" s="24" t="s">
        <v>16</v>
      </c>
      <c r="P17" s="24" t="s">
        <v>16</v>
      </c>
    </row>
    <row r="18" spans="1:16" ht="16.5">
      <c r="A18" s="23" t="s">
        <v>26</v>
      </c>
      <c r="B18" s="26">
        <v>18</v>
      </c>
      <c r="C18" s="25">
        <v>77.7</v>
      </c>
      <c r="D18" s="26">
        <f t="shared" si="0"/>
        <v>1217007</v>
      </c>
      <c r="E18" s="26">
        <v>1141903</v>
      </c>
      <c r="F18" s="26">
        <v>75104</v>
      </c>
      <c r="G18" s="26">
        <v>9</v>
      </c>
      <c r="H18" s="25">
        <v>37.3</v>
      </c>
      <c r="I18" s="26">
        <f t="shared" si="1"/>
        <v>303673</v>
      </c>
      <c r="J18" s="26">
        <v>271395</v>
      </c>
      <c r="K18" s="26">
        <v>32278</v>
      </c>
      <c r="L18" s="24" t="s">
        <v>16</v>
      </c>
      <c r="M18" s="27" t="s">
        <v>16</v>
      </c>
      <c r="N18" s="24" t="s">
        <v>16</v>
      </c>
      <c r="O18" s="24" t="s">
        <v>16</v>
      </c>
      <c r="P18" s="24" t="s">
        <v>16</v>
      </c>
    </row>
    <row r="19" spans="1:16" ht="16.5">
      <c r="A19" s="23" t="s">
        <v>27</v>
      </c>
      <c r="B19" s="26">
        <v>18</v>
      </c>
      <c r="C19" s="25">
        <v>77.7</v>
      </c>
      <c r="D19" s="26">
        <f t="shared" si="0"/>
        <v>1182663</v>
      </c>
      <c r="E19" s="26">
        <v>1107552</v>
      </c>
      <c r="F19" s="26">
        <v>75111</v>
      </c>
      <c r="G19" s="26">
        <v>9</v>
      </c>
      <c r="H19" s="25">
        <v>37.3</v>
      </c>
      <c r="I19" s="26">
        <f t="shared" si="1"/>
        <v>330590</v>
      </c>
      <c r="J19" s="26">
        <v>297940</v>
      </c>
      <c r="K19" s="26">
        <v>32650</v>
      </c>
      <c r="L19" s="24" t="s">
        <v>16</v>
      </c>
      <c r="M19" s="27" t="s">
        <v>16</v>
      </c>
      <c r="N19" s="24" t="s">
        <v>16</v>
      </c>
      <c r="O19" s="24" t="s">
        <v>16</v>
      </c>
      <c r="P19" s="24" t="s">
        <v>16</v>
      </c>
    </row>
    <row r="20" spans="1:16" ht="16.5">
      <c r="A20" s="23" t="s">
        <v>28</v>
      </c>
      <c r="B20" s="26">
        <v>19</v>
      </c>
      <c r="C20" s="25">
        <v>83.5</v>
      </c>
      <c r="D20" s="26">
        <f t="shared" si="0"/>
        <v>1255492</v>
      </c>
      <c r="E20" s="26">
        <v>1180292</v>
      </c>
      <c r="F20" s="26">
        <v>75200</v>
      </c>
      <c r="G20" s="26">
        <v>9</v>
      </c>
      <c r="H20" s="25">
        <v>37.3</v>
      </c>
      <c r="I20" s="26">
        <f t="shared" si="1"/>
        <v>330590</v>
      </c>
      <c r="J20" s="26">
        <v>297940</v>
      </c>
      <c r="K20" s="26">
        <v>32650</v>
      </c>
      <c r="L20" s="24" t="s">
        <v>16</v>
      </c>
      <c r="M20" s="27" t="s">
        <v>16</v>
      </c>
      <c r="N20" s="24" t="s">
        <v>16</v>
      </c>
      <c r="O20" s="24" t="s">
        <v>16</v>
      </c>
      <c r="P20" s="24" t="s">
        <v>16</v>
      </c>
    </row>
    <row r="21" spans="1:16" ht="16.5">
      <c r="A21" s="23" t="s">
        <v>29</v>
      </c>
      <c r="B21" s="26">
        <v>19</v>
      </c>
      <c r="C21" s="25">
        <v>83.6</v>
      </c>
      <c r="D21" s="26">
        <f t="shared" si="0"/>
        <v>1255411</v>
      </c>
      <c r="E21" s="26">
        <v>1180292</v>
      </c>
      <c r="F21" s="26">
        <v>75119</v>
      </c>
      <c r="G21" s="26">
        <v>9</v>
      </c>
      <c r="H21" s="25">
        <v>37.4</v>
      </c>
      <c r="I21" s="26">
        <f t="shared" si="1"/>
        <v>330590</v>
      </c>
      <c r="J21" s="26">
        <v>297940</v>
      </c>
      <c r="K21" s="26">
        <v>32650</v>
      </c>
      <c r="L21" s="24" t="s">
        <v>16</v>
      </c>
      <c r="M21" s="27" t="s">
        <v>16</v>
      </c>
      <c r="N21" s="24" t="s">
        <v>16</v>
      </c>
      <c r="O21" s="24" t="s">
        <v>16</v>
      </c>
      <c r="P21" s="24" t="s">
        <v>16</v>
      </c>
    </row>
    <row r="22" spans="1:16" ht="16.5">
      <c r="A22" s="23" t="s">
        <v>30</v>
      </c>
      <c r="B22" s="26">
        <v>19</v>
      </c>
      <c r="C22" s="25">
        <v>79.9</v>
      </c>
      <c r="D22" s="26">
        <f t="shared" si="0"/>
        <v>1212057</v>
      </c>
      <c r="E22" s="26">
        <v>1135448</v>
      </c>
      <c r="F22" s="26">
        <v>76609</v>
      </c>
      <c r="G22" s="26">
        <v>9</v>
      </c>
      <c r="H22" s="25">
        <v>37.4</v>
      </c>
      <c r="I22" s="26">
        <f t="shared" si="1"/>
        <v>330598</v>
      </c>
      <c r="J22" s="26">
        <v>297940</v>
      </c>
      <c r="K22" s="26">
        <v>32658</v>
      </c>
      <c r="L22" s="24" t="s">
        <v>16</v>
      </c>
      <c r="M22" s="27" t="s">
        <v>16</v>
      </c>
      <c r="N22" s="24" t="s">
        <v>16</v>
      </c>
      <c r="O22" s="24" t="s">
        <v>16</v>
      </c>
      <c r="P22" s="24" t="s">
        <v>16</v>
      </c>
    </row>
    <row r="23" spans="1:16" ht="16.5">
      <c r="A23" s="23" t="s">
        <v>31</v>
      </c>
      <c r="B23" s="26">
        <v>23</v>
      </c>
      <c r="C23" s="25">
        <v>82.6</v>
      </c>
      <c r="D23" s="26">
        <f t="shared" si="0"/>
        <v>1220967</v>
      </c>
      <c r="E23" s="26">
        <v>1144358</v>
      </c>
      <c r="F23" s="26">
        <v>76609</v>
      </c>
      <c r="G23" s="26">
        <v>9</v>
      </c>
      <c r="H23" s="25">
        <v>37.4</v>
      </c>
      <c r="I23" s="26">
        <f t="shared" si="1"/>
        <v>330590</v>
      </c>
      <c r="J23" s="26">
        <v>297940</v>
      </c>
      <c r="K23" s="26">
        <v>32650</v>
      </c>
      <c r="L23" s="24" t="s">
        <v>16</v>
      </c>
      <c r="M23" s="27" t="s">
        <v>16</v>
      </c>
      <c r="N23" s="24" t="s">
        <v>16</v>
      </c>
      <c r="O23" s="24" t="s">
        <v>16</v>
      </c>
      <c r="P23" s="24" t="s">
        <v>16</v>
      </c>
    </row>
    <row r="24" spans="1:16" ht="16.5">
      <c r="A24" s="23" t="s">
        <v>32</v>
      </c>
      <c r="B24" s="26">
        <v>23</v>
      </c>
      <c r="C24" s="25">
        <v>82.6</v>
      </c>
      <c r="D24" s="26">
        <f t="shared" si="0"/>
        <v>1220967</v>
      </c>
      <c r="E24" s="26">
        <v>1144358</v>
      </c>
      <c r="F24" s="26">
        <v>76609</v>
      </c>
      <c r="G24" s="26">
        <v>9</v>
      </c>
      <c r="H24" s="25">
        <v>37.4</v>
      </c>
      <c r="I24" s="26">
        <f t="shared" si="1"/>
        <v>330590</v>
      </c>
      <c r="J24" s="26">
        <v>297940</v>
      </c>
      <c r="K24" s="26">
        <v>32650</v>
      </c>
      <c r="L24" s="24" t="s">
        <v>16</v>
      </c>
      <c r="M24" s="27" t="s">
        <v>16</v>
      </c>
      <c r="N24" s="24" t="s">
        <v>16</v>
      </c>
      <c r="O24" s="24" t="s">
        <v>16</v>
      </c>
      <c r="P24" s="24" t="s">
        <v>16</v>
      </c>
    </row>
    <row r="25" spans="1:16" ht="16.5">
      <c r="A25" s="23" t="s">
        <v>33</v>
      </c>
      <c r="B25" s="26">
        <v>23</v>
      </c>
      <c r="C25" s="25">
        <v>82.6</v>
      </c>
      <c r="D25" s="26">
        <f t="shared" si="0"/>
        <v>1220967</v>
      </c>
      <c r="E25" s="26">
        <v>1144358</v>
      </c>
      <c r="F25" s="26">
        <v>76609</v>
      </c>
      <c r="G25" s="26">
        <v>9</v>
      </c>
      <c r="H25" s="25">
        <v>37.4</v>
      </c>
      <c r="I25" s="26">
        <f t="shared" si="1"/>
        <v>330590</v>
      </c>
      <c r="J25" s="26">
        <v>297940</v>
      </c>
      <c r="K25" s="26">
        <v>32650</v>
      </c>
      <c r="L25" s="26">
        <v>10</v>
      </c>
      <c r="M25" s="25">
        <v>39</v>
      </c>
      <c r="N25" s="26">
        <f>O25+P25</f>
        <v>228663</v>
      </c>
      <c r="O25" s="26">
        <v>228663</v>
      </c>
      <c r="P25" s="24" t="s">
        <v>16</v>
      </c>
    </row>
    <row r="26" spans="1:16" ht="16.5">
      <c r="A26" s="23" t="s">
        <v>34</v>
      </c>
      <c r="B26" s="26">
        <v>23</v>
      </c>
      <c r="C26" s="25">
        <v>82.6</v>
      </c>
      <c r="D26" s="26">
        <f t="shared" si="0"/>
        <v>1220967</v>
      </c>
      <c r="E26" s="26">
        <v>1144358</v>
      </c>
      <c r="F26" s="26">
        <v>76609</v>
      </c>
      <c r="G26" s="26">
        <v>9</v>
      </c>
      <c r="H26" s="25">
        <v>37.4</v>
      </c>
      <c r="I26" s="26">
        <f t="shared" si="1"/>
        <v>330590</v>
      </c>
      <c r="J26" s="26">
        <v>297940</v>
      </c>
      <c r="K26" s="26">
        <v>32650</v>
      </c>
      <c r="L26" s="26">
        <v>10</v>
      </c>
      <c r="M26" s="25">
        <v>39</v>
      </c>
      <c r="N26" s="26">
        <f>O26+P26</f>
        <v>228663</v>
      </c>
      <c r="O26" s="26">
        <v>227354</v>
      </c>
      <c r="P26" s="26">
        <v>1309</v>
      </c>
    </row>
    <row r="27" spans="1:16" ht="16.5">
      <c r="A27" s="23" t="s">
        <v>35</v>
      </c>
      <c r="B27" s="26">
        <v>23</v>
      </c>
      <c r="C27" s="25">
        <v>82.6</v>
      </c>
      <c r="D27" s="26">
        <f t="shared" si="0"/>
        <v>1220967</v>
      </c>
      <c r="E27" s="26">
        <v>1144358</v>
      </c>
      <c r="F27" s="26">
        <v>76609</v>
      </c>
      <c r="G27" s="26">
        <v>9</v>
      </c>
      <c r="H27" s="25">
        <v>37.4</v>
      </c>
      <c r="I27" s="26">
        <f t="shared" si="1"/>
        <v>330590</v>
      </c>
      <c r="J27" s="26">
        <v>297940</v>
      </c>
      <c r="K27" s="26">
        <v>32650</v>
      </c>
      <c r="L27" s="26">
        <v>10</v>
      </c>
      <c r="M27" s="25">
        <v>39</v>
      </c>
      <c r="N27" s="26">
        <f>O27+P27</f>
        <v>228663</v>
      </c>
      <c r="O27" s="26">
        <v>227354</v>
      </c>
      <c r="P27" s="26">
        <v>1309</v>
      </c>
    </row>
    <row r="28" spans="1:16" ht="16.5">
      <c r="A28" s="23" t="s">
        <v>36</v>
      </c>
      <c r="B28" s="26">
        <v>23</v>
      </c>
      <c r="C28" s="25">
        <v>82.6</v>
      </c>
      <c r="D28" s="26">
        <f t="shared" si="0"/>
        <v>1220967</v>
      </c>
      <c r="E28" s="26">
        <v>1144358</v>
      </c>
      <c r="F28" s="26">
        <v>76609</v>
      </c>
      <c r="G28" s="26">
        <v>9</v>
      </c>
      <c r="H28" s="25">
        <v>37.4</v>
      </c>
      <c r="I28" s="26">
        <f t="shared" si="1"/>
        <v>330590</v>
      </c>
      <c r="J28" s="26">
        <v>297940</v>
      </c>
      <c r="K28" s="26">
        <v>32650</v>
      </c>
      <c r="L28" s="26">
        <v>12</v>
      </c>
      <c r="M28" s="25">
        <v>39</v>
      </c>
      <c r="N28" s="26">
        <f>O28+P28</f>
        <v>228663</v>
      </c>
      <c r="O28" s="26">
        <v>227354</v>
      </c>
      <c r="P28" s="26">
        <v>1309</v>
      </c>
    </row>
    <row r="29" spans="1:16" ht="16.5">
      <c r="A29" s="28" t="s">
        <v>37</v>
      </c>
      <c r="B29" s="29">
        <v>23</v>
      </c>
      <c r="C29" s="30">
        <v>82.6</v>
      </c>
      <c r="D29" s="29">
        <f t="shared" si="0"/>
        <v>1220967</v>
      </c>
      <c r="E29" s="29">
        <v>1144358</v>
      </c>
      <c r="F29" s="29">
        <v>76609</v>
      </c>
      <c r="G29" s="29">
        <v>9</v>
      </c>
      <c r="H29" s="30">
        <v>37.4</v>
      </c>
      <c r="I29" s="29">
        <f t="shared" si="1"/>
        <v>330590</v>
      </c>
      <c r="J29" s="29">
        <v>297940</v>
      </c>
      <c r="K29" s="29">
        <v>32650</v>
      </c>
      <c r="L29" s="29">
        <v>11</v>
      </c>
      <c r="M29" s="30">
        <v>39</v>
      </c>
      <c r="N29" s="29">
        <f>O29+P29</f>
        <v>228663</v>
      </c>
      <c r="O29" s="29">
        <v>227354</v>
      </c>
      <c r="P29" s="29">
        <v>1309</v>
      </c>
    </row>
    <row r="30" ht="16.5">
      <c r="A30" s="1" t="s">
        <v>38</v>
      </c>
    </row>
    <row r="31" ht="16.5">
      <c r="A31" s="1" t="s">
        <v>44</v>
      </c>
    </row>
  </sheetData>
  <mergeCells count="2">
    <mergeCell ref="A1:P1"/>
    <mergeCell ref="G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1998-07-18T16:24:26Z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