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2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<sst xmlns="http://schemas.openxmlformats.org/spreadsheetml/2006/main" count="210" uniqueCount="75">
  <si>
    <t>總</t>
  </si>
  <si>
    <t>撲滅起火房屋</t>
  </si>
  <si>
    <t>撲滅延燒房屋</t>
  </si>
  <si>
    <r>
      <t>將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罹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盜</t>
    </r>
    <r>
      <rPr>
        <sz val="12"/>
        <rFont val="Courier"/>
        <family val="3"/>
      </rPr>
      <t xml:space="preserve">        </t>
    </r>
    <r>
      <rPr>
        <sz val="12"/>
        <rFont val="新細明體"/>
        <family val="1"/>
      </rPr>
      <t>難</t>
    </r>
  </si>
  <si>
    <t>被傷或將被</t>
  </si>
  <si>
    <t>自傷或將自</t>
  </si>
  <si>
    <t>意外受傷而</t>
  </si>
  <si>
    <t>其</t>
  </si>
  <si>
    <t>他</t>
  </si>
  <si>
    <r>
      <t>房屋</t>
    </r>
    <r>
      <rPr>
        <sz val="12"/>
        <rFont val="Courier"/>
        <family val="3"/>
      </rPr>
      <t>(</t>
    </r>
    <r>
      <rPr>
        <sz val="12"/>
        <rFont val="新細明體"/>
        <family val="1"/>
      </rPr>
      <t>家</t>
    </r>
    <r>
      <rPr>
        <sz val="12"/>
        <rFont val="Courier"/>
        <family val="3"/>
      </rPr>
      <t>)</t>
    </r>
  </si>
  <si>
    <r>
      <t>船舶</t>
    </r>
    <r>
      <rPr>
        <sz val="12"/>
        <rFont val="Courier"/>
        <family val="3"/>
      </rPr>
      <t>(</t>
    </r>
    <r>
      <rPr>
        <sz val="12"/>
        <rFont val="新細明體"/>
        <family val="1"/>
      </rPr>
      <t>艘</t>
    </r>
    <r>
      <rPr>
        <sz val="12"/>
        <rFont val="Courier"/>
        <family val="3"/>
      </rPr>
      <t>)</t>
    </r>
  </si>
  <si>
    <t>人數</t>
  </si>
  <si>
    <r>
      <t>(</t>
    </r>
    <r>
      <rPr>
        <sz val="12"/>
        <rFont val="新細明體"/>
        <family val="1"/>
      </rPr>
      <t>家</t>
    </r>
    <r>
      <rPr>
        <sz val="12"/>
        <rFont val="Courier"/>
        <family val="3"/>
      </rPr>
      <t>)</t>
    </r>
  </si>
  <si>
    <r>
      <t>殺傷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</si>
  <si>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傷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</si>
  <si>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將自殺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</si>
  <si>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將死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</si>
  <si>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瘋癲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</si>
  <si>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途旅患病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</si>
  <si>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迷途幼孩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</si>
  <si>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被棄嬰兒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</si>
  <si>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r>
      <t>醉狂</t>
    </r>
    <r>
      <rPr>
        <sz val="12"/>
        <rFont val="Courier"/>
        <family val="3"/>
      </rPr>
      <t>(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)</t>
    </r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</si>
  <si>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</si>
  <si>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</si>
  <si>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</si>
  <si>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</si>
  <si>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</si>
  <si>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</si>
  <si>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</si>
  <si>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</si>
  <si>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</si>
  <si>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</si>
  <si>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</si>
  <si>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</si>
  <si>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</si>
  <si>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</si>
  <si>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</si>
  <si>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</si>
  <si>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</si>
  <si>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</si>
  <si>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</si>
  <si>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</si>
  <si>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</si>
  <si>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</si>
  <si>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</si>
  <si>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</si>
  <si>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</si>
  <si>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</si>
  <si>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</si>
  <si>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</si>
  <si>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</si>
  <si>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</si>
  <si>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</si>
  <si>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</si>
  <si>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</si>
  <si>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</si>
  <si>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</si>
  <si>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</si>
  <si>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</si>
  <si>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</si>
  <si>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</si>
  <si>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</si>
  <si>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</si>
  <si>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</si>
  <si>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</si>
  <si>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</si>
  <si>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</si>
  <si>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</si>
  <si>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526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災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患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件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數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故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分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配</t>
    </r>
    <r>
      <rPr>
        <sz val="16"/>
        <rFont val="Courier"/>
        <family val="3"/>
      </rPr>
      <t>(1)</t>
    </r>
  </si>
  <si>
    <r>
      <t>計</t>
    </r>
    <r>
      <rPr>
        <sz val="12"/>
        <rFont val="Times New Roman"/>
        <family val="1"/>
      </rPr>
      <t>(2)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</si>
  <si>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(1897)</t>
    </r>
  </si>
  <si>
    <r>
      <t>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受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風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災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水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難</t>
    </r>
  </si>
  <si>
    <r>
      <t>┌───</t>
    </r>
    <r>
      <rPr>
        <sz val="12"/>
        <rFont val="Courier"/>
        <family val="3"/>
      </rPr>
      <t>875</t>
    </r>
    <r>
      <rPr>
        <sz val="12"/>
        <rFont val="細明體"/>
        <family val="3"/>
      </rPr>
      <t>───┐</t>
    </r>
  </si>
  <si>
    <r>
      <t>└───</t>
    </r>
    <r>
      <rPr>
        <sz val="12"/>
        <rFont val="Courier"/>
        <family val="3"/>
      </rPr>
      <t>774</t>
    </r>
    <r>
      <rPr>
        <sz val="12"/>
        <rFont val="細明體"/>
        <family val="3"/>
      </rPr>
      <t>───┘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</si>
  <si>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歷年來因原本之分類方法不同</t>
    </r>
    <r>
      <rPr>
        <sz val="12"/>
        <rFont val="Courier"/>
        <family val="3"/>
      </rPr>
      <t>,</t>
    </r>
    <r>
      <rPr>
        <sz val="12"/>
        <rFont val="新細明體"/>
        <family val="1"/>
      </rPr>
      <t>或漏載關係本表載有「一」號之各欄並非全無事實</t>
    </r>
    <r>
      <rPr>
        <sz val="12"/>
        <rFont val="Courier"/>
        <family val="3"/>
      </rPr>
      <t>,</t>
    </r>
    <r>
      <rPr>
        <sz val="12"/>
        <rFont val="新細明體"/>
        <family val="1"/>
      </rPr>
      <t>其中尚有因合併他欄而無法分列者</t>
    </r>
    <r>
      <rPr>
        <sz val="12"/>
        <rFont val="Courier"/>
        <family val="3"/>
      </rPr>
      <t>. (2)</t>
    </r>
    <r>
      <rPr>
        <sz val="12"/>
        <rFont val="新細明體"/>
        <family val="1"/>
      </rPr>
      <t>民國前十三年尚有被救外省人</t>
    </r>
    <r>
      <rPr>
        <sz val="12"/>
        <rFont val="Courier"/>
        <family val="3"/>
      </rPr>
      <t>20</t>
    </r>
    <r>
      <rPr>
        <sz val="12"/>
        <rFont val="新細明體"/>
        <family val="1"/>
      </rPr>
      <t>人</t>
    </r>
    <r>
      <rPr>
        <sz val="12"/>
        <rFont val="Courier"/>
        <family val="3"/>
      </rPr>
      <t>,</t>
    </r>
    <r>
      <rPr>
        <sz val="12"/>
        <rFont val="新細明體"/>
        <family val="1"/>
      </rPr>
      <t>同十二年外省人船舶</t>
    </r>
    <r>
      <rPr>
        <sz val="12"/>
        <rFont val="Courier"/>
        <family val="3"/>
      </rPr>
      <t>2</t>
    </r>
    <r>
      <rPr>
        <sz val="12"/>
        <rFont val="新細明體"/>
        <family val="1"/>
      </rPr>
      <t>艘、同被救者</t>
    </r>
    <r>
      <rPr>
        <sz val="12"/>
        <rFont val="Courier"/>
        <family val="3"/>
      </rPr>
      <t>18</t>
    </r>
    <r>
      <rPr>
        <sz val="12"/>
        <rFont val="新細明體"/>
        <family val="1"/>
      </rPr>
      <t>人未列人本欄之內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</si>
</sst>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2"/>
  <sheetViews>
    <sheetView showGridLines="0" tabSelected="1" workbookViewId="0" topLeftCell="A1">
      <selection activeCell="B6" sqref="B6"/>
    </sheetView>
  </sheetViews>
  <sheetFormatPr defaultColWidth="12.796875" defaultRowHeight="15"/>
  <cols>
    <col min="1" max="1" width="20.796875" style="0" customWidth="1"/>
    <col min="6" max="6" width="11.69921875" style="0" customWidth="1"/>
    <col min="17" max="17" width="14.796875" style="0" customWidth="1"/>
  </cols>
  <sheetData>
    <row r="1" spans="1:25" ht="2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4" spans="1:24" ht="16.5">
      <c r="A4" s="7"/>
      <c r="B4" s="4" t="s">
        <v>0</v>
      </c>
      <c r="C4" s="5"/>
      <c r="D4" s="6" t="s">
        <v>69</v>
      </c>
      <c r="E4" s="10" t="s">
        <v>1</v>
      </c>
      <c r="F4" s="10" t="s">
        <v>2</v>
      </c>
      <c r="G4" s="23" t="s">
        <v>3</v>
      </c>
      <c r="H4" s="24"/>
      <c r="I4" s="25"/>
      <c r="J4" s="23" t="s">
        <v>71</v>
      </c>
      <c r="K4" s="24"/>
      <c r="L4" s="25"/>
      <c r="M4" s="10" t="s">
        <v>4</v>
      </c>
      <c r="N4" s="10" t="s">
        <v>5</v>
      </c>
      <c r="O4" s="10" t="s">
        <v>15</v>
      </c>
      <c r="P4" s="10" t="s">
        <v>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4" t="s">
        <v>7</v>
      </c>
      <c r="W4" s="5"/>
      <c r="X4" s="6" t="s">
        <v>8</v>
      </c>
    </row>
    <row r="5" spans="1:24" ht="16.5">
      <c r="A5" s="9"/>
      <c r="B5" s="10" t="s">
        <v>9</v>
      </c>
      <c r="C5" s="10" t="s">
        <v>10</v>
      </c>
      <c r="D5" s="10" t="s">
        <v>11</v>
      </c>
      <c r="E5" s="22" t="s">
        <v>12</v>
      </c>
      <c r="F5" s="22" t="s">
        <v>12</v>
      </c>
      <c r="G5" s="3" t="s">
        <v>9</v>
      </c>
      <c r="H5" s="3" t="s">
        <v>10</v>
      </c>
      <c r="I5" s="3" t="s">
        <v>11</v>
      </c>
      <c r="J5" s="3" t="s">
        <v>9</v>
      </c>
      <c r="K5" s="3" t="s">
        <v>10</v>
      </c>
      <c r="L5" s="3" t="s">
        <v>11</v>
      </c>
      <c r="M5" s="26" t="s">
        <v>13</v>
      </c>
      <c r="N5" s="26" t="s">
        <v>14</v>
      </c>
      <c r="O5" s="8"/>
      <c r="P5" s="26" t="s">
        <v>16</v>
      </c>
      <c r="Q5" s="8"/>
      <c r="R5" s="8"/>
      <c r="S5" s="8"/>
      <c r="T5" s="8"/>
      <c r="U5" s="8"/>
      <c r="V5" s="3" t="s">
        <v>9</v>
      </c>
      <c r="W5" s="3" t="s">
        <v>10</v>
      </c>
      <c r="X5" s="3" t="s">
        <v>11</v>
      </c>
    </row>
    <row r="6" spans="1:24" ht="16.5">
      <c r="A6" s="11" t="s">
        <v>70</v>
      </c>
      <c r="B6" s="12">
        <f>E6+F6+G6+J6+V6</f>
        <v>173</v>
      </c>
      <c r="C6" s="12">
        <f aca="true" t="shared" si="0" ref="C6:C50">H6+K6+W6</f>
        <v>23</v>
      </c>
      <c r="D6" s="12">
        <f aca="true" t="shared" si="1" ref="D6:D50">I6+L6+M6+N6+O6+P6+Q6+R6+S6+T6+U6+X6</f>
        <v>1629</v>
      </c>
      <c r="E6" s="12">
        <v>58</v>
      </c>
      <c r="F6" s="12">
        <v>28</v>
      </c>
      <c r="G6" s="12">
        <v>87</v>
      </c>
      <c r="H6" s="12">
        <v>5</v>
      </c>
      <c r="I6" s="12">
        <v>53</v>
      </c>
      <c r="J6" s="13" t="s">
        <v>22</v>
      </c>
      <c r="K6" s="12">
        <v>18</v>
      </c>
      <c r="L6" s="12">
        <v>128</v>
      </c>
      <c r="M6" s="12">
        <v>144</v>
      </c>
      <c r="N6" s="12">
        <v>689</v>
      </c>
      <c r="O6" s="13" t="s">
        <v>22</v>
      </c>
      <c r="P6" s="13" t="s">
        <v>22</v>
      </c>
      <c r="Q6" s="12">
        <v>2</v>
      </c>
      <c r="R6" s="12">
        <v>455</v>
      </c>
      <c r="S6" s="12">
        <v>27</v>
      </c>
      <c r="T6" s="12">
        <v>2</v>
      </c>
      <c r="U6" s="12">
        <v>23</v>
      </c>
      <c r="V6" s="13" t="s">
        <v>22</v>
      </c>
      <c r="W6" s="13" t="s">
        <v>22</v>
      </c>
      <c r="X6" s="12">
        <v>106</v>
      </c>
    </row>
    <row r="7" spans="1:24" ht="16.5">
      <c r="A7" s="14" t="s">
        <v>23</v>
      </c>
      <c r="B7" s="15">
        <f>E7+F7+G7+J7+V7</f>
        <v>317</v>
      </c>
      <c r="C7" s="15">
        <f t="shared" si="0"/>
        <v>80</v>
      </c>
      <c r="D7" s="15">
        <f t="shared" si="1"/>
        <v>5302</v>
      </c>
      <c r="E7" s="15">
        <v>108</v>
      </c>
      <c r="F7" s="15">
        <v>75</v>
      </c>
      <c r="G7" s="15">
        <v>84</v>
      </c>
      <c r="H7" s="15">
        <v>6</v>
      </c>
      <c r="I7" s="15">
        <v>32</v>
      </c>
      <c r="J7" s="16" t="s">
        <v>22</v>
      </c>
      <c r="K7" s="15">
        <v>74</v>
      </c>
      <c r="L7" s="15">
        <v>252</v>
      </c>
      <c r="M7" s="15">
        <v>473</v>
      </c>
      <c r="N7" s="15">
        <v>4137</v>
      </c>
      <c r="O7" s="16" t="s">
        <v>22</v>
      </c>
      <c r="P7" s="16" t="s">
        <v>22</v>
      </c>
      <c r="Q7" s="15">
        <v>2</v>
      </c>
      <c r="R7" s="15">
        <v>238</v>
      </c>
      <c r="S7" s="15">
        <v>15</v>
      </c>
      <c r="T7" s="15">
        <v>2</v>
      </c>
      <c r="U7" s="15">
        <v>92</v>
      </c>
      <c r="V7" s="15">
        <v>50</v>
      </c>
      <c r="W7" s="16" t="s">
        <v>22</v>
      </c>
      <c r="X7" s="15">
        <v>59</v>
      </c>
    </row>
    <row r="8" spans="1:24" ht="16.5">
      <c r="A8" s="14" t="s">
        <v>24</v>
      </c>
      <c r="B8" s="15">
        <f>E8+F8+G8+J8+V8</f>
        <v>597</v>
      </c>
      <c r="C8" s="15">
        <f t="shared" si="0"/>
        <v>29</v>
      </c>
      <c r="D8" s="15">
        <f t="shared" si="1"/>
        <v>777</v>
      </c>
      <c r="E8" s="15">
        <v>133</v>
      </c>
      <c r="F8" s="15">
        <v>284</v>
      </c>
      <c r="G8" s="15">
        <v>168</v>
      </c>
      <c r="H8" s="15">
        <v>22</v>
      </c>
      <c r="I8" s="15">
        <v>58</v>
      </c>
      <c r="J8" s="16" t="s">
        <v>22</v>
      </c>
      <c r="K8" s="15">
        <v>7</v>
      </c>
      <c r="L8" s="16" t="s">
        <v>22</v>
      </c>
      <c r="M8" s="15">
        <v>288</v>
      </c>
      <c r="N8" s="15">
        <v>232</v>
      </c>
      <c r="O8" s="16" t="s">
        <v>22</v>
      </c>
      <c r="P8" s="16" t="s">
        <v>22</v>
      </c>
      <c r="Q8" s="15">
        <v>46</v>
      </c>
      <c r="R8" s="15">
        <v>94</v>
      </c>
      <c r="S8" s="15">
        <v>56</v>
      </c>
      <c r="T8" s="15">
        <v>3</v>
      </c>
      <c r="U8" s="16" t="s">
        <v>22</v>
      </c>
      <c r="V8" s="15">
        <v>12</v>
      </c>
      <c r="W8" s="16" t="s">
        <v>22</v>
      </c>
      <c r="X8" s="16" t="s">
        <v>22</v>
      </c>
    </row>
    <row r="9" spans="1:24" ht="16.5">
      <c r="A9" s="14" t="s">
        <v>25</v>
      </c>
      <c r="B9" s="15">
        <f>E9+F9+G9+J9+V9</f>
        <v>622</v>
      </c>
      <c r="C9" s="15">
        <f t="shared" si="0"/>
        <v>69</v>
      </c>
      <c r="D9" s="15">
        <f t="shared" si="1"/>
        <v>2320</v>
      </c>
      <c r="E9" s="15">
        <v>311</v>
      </c>
      <c r="F9" s="15">
        <v>98</v>
      </c>
      <c r="G9" s="15">
        <v>187</v>
      </c>
      <c r="H9" s="15">
        <v>17</v>
      </c>
      <c r="I9" s="15">
        <v>390</v>
      </c>
      <c r="J9" s="16" t="s">
        <v>22</v>
      </c>
      <c r="K9" s="15">
        <v>52</v>
      </c>
      <c r="L9" s="15">
        <v>275</v>
      </c>
      <c r="M9" s="15">
        <v>715</v>
      </c>
      <c r="N9" s="15">
        <v>524</v>
      </c>
      <c r="O9" s="16" t="s">
        <v>22</v>
      </c>
      <c r="P9" s="16" t="s">
        <v>22</v>
      </c>
      <c r="Q9" s="15">
        <v>89</v>
      </c>
      <c r="R9" s="15">
        <v>215</v>
      </c>
      <c r="S9" s="15">
        <v>76</v>
      </c>
      <c r="T9" s="15">
        <v>11</v>
      </c>
      <c r="U9" s="15">
        <v>2</v>
      </c>
      <c r="V9" s="15">
        <v>26</v>
      </c>
      <c r="W9" s="16" t="s">
        <v>22</v>
      </c>
      <c r="X9" s="15">
        <v>23</v>
      </c>
    </row>
    <row r="10" spans="1:24" ht="16.5">
      <c r="A10" s="14" t="s">
        <v>26</v>
      </c>
      <c r="B10" s="15">
        <f>E10+F10+G10+J10+V10</f>
        <v>699</v>
      </c>
      <c r="C10" s="15">
        <f t="shared" si="0"/>
        <v>63</v>
      </c>
      <c r="D10" s="15">
        <f t="shared" si="1"/>
        <v>1883</v>
      </c>
      <c r="E10" s="15">
        <v>297</v>
      </c>
      <c r="F10" s="15">
        <v>185</v>
      </c>
      <c r="G10" s="15">
        <v>217</v>
      </c>
      <c r="H10" s="15">
        <v>10</v>
      </c>
      <c r="I10" s="15">
        <v>72</v>
      </c>
      <c r="J10" s="16" t="s">
        <v>22</v>
      </c>
      <c r="K10" s="15">
        <v>53</v>
      </c>
      <c r="L10" s="15">
        <v>248</v>
      </c>
      <c r="M10" s="15">
        <v>691</v>
      </c>
      <c r="N10" s="15">
        <v>230</v>
      </c>
      <c r="O10" s="16" t="s">
        <v>22</v>
      </c>
      <c r="P10" s="15">
        <v>255</v>
      </c>
      <c r="Q10" s="15">
        <v>30</v>
      </c>
      <c r="R10" s="15">
        <v>233</v>
      </c>
      <c r="S10" s="15">
        <v>107</v>
      </c>
      <c r="T10" s="15">
        <v>4</v>
      </c>
      <c r="U10" s="16" t="s">
        <v>22</v>
      </c>
      <c r="V10" s="16" t="s">
        <v>22</v>
      </c>
      <c r="W10" s="16" t="s">
        <v>22</v>
      </c>
      <c r="X10" s="15">
        <v>13</v>
      </c>
    </row>
    <row r="11" spans="1:24" ht="16.5">
      <c r="A11" s="14" t="s">
        <v>27</v>
      </c>
      <c r="B11" s="15">
        <f>E11+F11+G11+J11+V11</f>
        <v>885</v>
      </c>
      <c r="C11" s="15">
        <f t="shared" si="0"/>
        <v>83</v>
      </c>
      <c r="D11" s="15">
        <f t="shared" si="1"/>
        <v>1916</v>
      </c>
      <c r="E11" s="15">
        <v>379</v>
      </c>
      <c r="F11" s="15">
        <v>306</v>
      </c>
      <c r="G11" s="15">
        <v>200</v>
      </c>
      <c r="H11" s="15">
        <v>28</v>
      </c>
      <c r="I11" s="15">
        <v>110</v>
      </c>
      <c r="J11" s="16" t="s">
        <v>22</v>
      </c>
      <c r="K11" s="15">
        <v>55</v>
      </c>
      <c r="L11" s="15">
        <v>122</v>
      </c>
      <c r="M11" s="15">
        <v>680</v>
      </c>
      <c r="N11" s="15">
        <v>260</v>
      </c>
      <c r="O11" s="16" t="s">
        <v>22</v>
      </c>
      <c r="P11" s="15">
        <v>186</v>
      </c>
      <c r="Q11" s="15">
        <v>86</v>
      </c>
      <c r="R11" s="15">
        <v>278</v>
      </c>
      <c r="S11" s="15">
        <v>152</v>
      </c>
      <c r="T11" s="15">
        <v>12</v>
      </c>
      <c r="U11" s="16" t="s">
        <v>22</v>
      </c>
      <c r="V11" s="16" t="s">
        <v>22</v>
      </c>
      <c r="W11" s="16" t="s">
        <v>22</v>
      </c>
      <c r="X11" s="15">
        <v>30</v>
      </c>
    </row>
    <row r="12" spans="1:24" ht="16.5">
      <c r="A12" s="14" t="s">
        <v>28</v>
      </c>
      <c r="B12" s="15">
        <f>E12+F12+G12+J12+V12</f>
        <v>1195</v>
      </c>
      <c r="C12" s="15">
        <f t="shared" si="0"/>
        <v>51</v>
      </c>
      <c r="D12" s="15">
        <f t="shared" si="1"/>
        <v>2401</v>
      </c>
      <c r="E12" s="15">
        <v>392</v>
      </c>
      <c r="F12" s="15">
        <v>243</v>
      </c>
      <c r="G12" s="15">
        <v>275</v>
      </c>
      <c r="H12" s="15">
        <v>21</v>
      </c>
      <c r="I12" s="15">
        <v>58</v>
      </c>
      <c r="J12" s="16" t="s">
        <v>22</v>
      </c>
      <c r="K12" s="15">
        <v>30</v>
      </c>
      <c r="L12" s="15">
        <v>164</v>
      </c>
      <c r="M12" s="15">
        <v>704</v>
      </c>
      <c r="N12" s="15">
        <v>275</v>
      </c>
      <c r="O12" s="16" t="s">
        <v>22</v>
      </c>
      <c r="P12" s="15">
        <v>564</v>
      </c>
      <c r="Q12" s="15">
        <v>70</v>
      </c>
      <c r="R12" s="15">
        <v>289</v>
      </c>
      <c r="S12" s="15">
        <v>232</v>
      </c>
      <c r="T12" s="15">
        <v>13</v>
      </c>
      <c r="U12" s="16" t="s">
        <v>22</v>
      </c>
      <c r="V12" s="15">
        <v>285</v>
      </c>
      <c r="W12" s="16" t="s">
        <v>22</v>
      </c>
      <c r="X12" s="15">
        <v>32</v>
      </c>
    </row>
    <row r="13" spans="1:24" ht="16.5">
      <c r="A13" s="14" t="s">
        <v>29</v>
      </c>
      <c r="B13" s="15">
        <f>E13+F13+G13+J13+V13</f>
        <v>1115</v>
      </c>
      <c r="C13" s="15">
        <f t="shared" si="0"/>
        <v>42</v>
      </c>
      <c r="D13" s="15">
        <f t="shared" si="1"/>
        <v>1695</v>
      </c>
      <c r="E13" s="15">
        <v>401</v>
      </c>
      <c r="F13" s="15">
        <v>293</v>
      </c>
      <c r="G13" s="15">
        <v>159</v>
      </c>
      <c r="H13" s="15">
        <v>6</v>
      </c>
      <c r="I13" s="15">
        <v>72</v>
      </c>
      <c r="J13" s="15">
        <v>262</v>
      </c>
      <c r="K13" s="15">
        <v>36</v>
      </c>
      <c r="L13" s="15">
        <v>123</v>
      </c>
      <c r="M13" s="15">
        <v>351</v>
      </c>
      <c r="N13" s="15">
        <v>177</v>
      </c>
      <c r="O13" s="16" t="s">
        <v>22</v>
      </c>
      <c r="P13" s="15">
        <v>431</v>
      </c>
      <c r="Q13" s="15">
        <v>86</v>
      </c>
      <c r="R13" s="15">
        <v>229</v>
      </c>
      <c r="S13" s="15">
        <v>201</v>
      </c>
      <c r="T13" s="15">
        <v>11</v>
      </c>
      <c r="U13" s="16" t="s">
        <v>22</v>
      </c>
      <c r="V13" s="16" t="s">
        <v>22</v>
      </c>
      <c r="W13" s="16" t="s">
        <v>22</v>
      </c>
      <c r="X13" s="15">
        <v>14</v>
      </c>
    </row>
    <row r="14" spans="1:24" ht="16.5">
      <c r="A14" s="14" t="s">
        <v>30</v>
      </c>
      <c r="B14" s="15">
        <f>E14+F14+G14+J14+V14</f>
        <v>678</v>
      </c>
      <c r="C14" s="15">
        <f t="shared" si="0"/>
        <v>48</v>
      </c>
      <c r="D14" s="15">
        <f t="shared" si="1"/>
        <v>1697</v>
      </c>
      <c r="E14" s="15">
        <v>387</v>
      </c>
      <c r="F14" s="15">
        <v>144</v>
      </c>
      <c r="G14" s="15">
        <v>143</v>
      </c>
      <c r="H14" s="15">
        <v>9</v>
      </c>
      <c r="I14" s="15">
        <v>97</v>
      </c>
      <c r="J14" s="15">
        <v>4</v>
      </c>
      <c r="K14" s="15">
        <v>39</v>
      </c>
      <c r="L14" s="15">
        <v>119</v>
      </c>
      <c r="M14" s="15">
        <v>315</v>
      </c>
      <c r="N14" s="15">
        <v>116</v>
      </c>
      <c r="O14" s="16" t="s">
        <v>22</v>
      </c>
      <c r="P14" s="15">
        <v>338</v>
      </c>
      <c r="Q14" s="15">
        <v>112</v>
      </c>
      <c r="R14" s="15">
        <v>189</v>
      </c>
      <c r="S14" s="15">
        <v>241</v>
      </c>
      <c r="T14" s="15">
        <v>17</v>
      </c>
      <c r="U14" s="16" t="s">
        <v>22</v>
      </c>
      <c r="V14" s="16" t="s">
        <v>22</v>
      </c>
      <c r="W14" s="16" t="s">
        <v>22</v>
      </c>
      <c r="X14" s="15">
        <v>153</v>
      </c>
    </row>
    <row r="15" spans="1:24" ht="16.5">
      <c r="A15" s="14" t="s">
        <v>31</v>
      </c>
      <c r="B15" s="15">
        <f>E15+F15+G15+J15+V15</f>
        <v>672</v>
      </c>
      <c r="C15" s="15">
        <f t="shared" si="0"/>
        <v>46</v>
      </c>
      <c r="D15" s="15">
        <f t="shared" si="1"/>
        <v>3715</v>
      </c>
      <c r="E15" s="15">
        <v>339</v>
      </c>
      <c r="F15" s="15">
        <v>211</v>
      </c>
      <c r="G15" s="15">
        <v>122</v>
      </c>
      <c r="H15" s="15">
        <v>1</v>
      </c>
      <c r="I15" s="15">
        <v>66</v>
      </c>
      <c r="J15" s="16" t="s">
        <v>22</v>
      </c>
      <c r="K15" s="15">
        <v>45</v>
      </c>
      <c r="L15" s="15">
        <v>78</v>
      </c>
      <c r="M15" s="15">
        <v>579</v>
      </c>
      <c r="N15" s="15">
        <v>923</v>
      </c>
      <c r="O15" s="16" t="s">
        <v>22</v>
      </c>
      <c r="P15" s="15">
        <v>1598</v>
      </c>
      <c r="Q15" s="15">
        <v>67</v>
      </c>
      <c r="R15" s="15">
        <v>178</v>
      </c>
      <c r="S15" s="15">
        <v>223</v>
      </c>
      <c r="T15" s="15">
        <v>2</v>
      </c>
      <c r="U15" s="16" t="s">
        <v>22</v>
      </c>
      <c r="V15" s="16" t="s">
        <v>22</v>
      </c>
      <c r="W15" s="16" t="s">
        <v>22</v>
      </c>
      <c r="X15" s="15">
        <v>1</v>
      </c>
    </row>
    <row r="16" spans="1:24" ht="16.5">
      <c r="A16" s="14" t="s">
        <v>32</v>
      </c>
      <c r="B16" s="15">
        <f>E16+F16+G16+J16+V16</f>
        <v>686</v>
      </c>
      <c r="C16" s="15">
        <f t="shared" si="0"/>
        <v>71</v>
      </c>
      <c r="D16" s="15">
        <f t="shared" si="1"/>
        <v>1638</v>
      </c>
      <c r="E16" s="15">
        <v>363</v>
      </c>
      <c r="F16" s="15">
        <v>202</v>
      </c>
      <c r="G16" s="15">
        <v>120</v>
      </c>
      <c r="H16" s="15">
        <v>4</v>
      </c>
      <c r="I16" s="15">
        <v>99</v>
      </c>
      <c r="J16" s="15">
        <v>1</v>
      </c>
      <c r="K16" s="15">
        <v>62</v>
      </c>
      <c r="L16" s="15">
        <v>86</v>
      </c>
      <c r="M16" s="15">
        <v>422</v>
      </c>
      <c r="N16" s="15">
        <v>98</v>
      </c>
      <c r="O16" s="16" t="s">
        <v>22</v>
      </c>
      <c r="P16" s="15">
        <v>238</v>
      </c>
      <c r="Q16" s="15">
        <v>107</v>
      </c>
      <c r="R16" s="15">
        <v>202</v>
      </c>
      <c r="S16" s="15">
        <v>345</v>
      </c>
      <c r="T16" s="15">
        <v>9</v>
      </c>
      <c r="U16" s="16" t="s">
        <v>22</v>
      </c>
      <c r="V16" s="16" t="s">
        <v>22</v>
      </c>
      <c r="W16" s="15">
        <v>5</v>
      </c>
      <c r="X16" s="15">
        <v>32</v>
      </c>
    </row>
    <row r="17" spans="1:24" ht="16.5">
      <c r="A17" s="14" t="s">
        <v>33</v>
      </c>
      <c r="B17" s="15">
        <f>E17+F17+G17+J17+V17</f>
        <v>632</v>
      </c>
      <c r="C17" s="15">
        <f t="shared" si="0"/>
        <v>84</v>
      </c>
      <c r="D17" s="15">
        <f t="shared" si="1"/>
        <v>1842</v>
      </c>
      <c r="E17" s="15">
        <v>398</v>
      </c>
      <c r="F17" s="15">
        <v>149</v>
      </c>
      <c r="G17" s="15">
        <v>85</v>
      </c>
      <c r="H17" s="15">
        <v>22</v>
      </c>
      <c r="I17" s="15">
        <v>80</v>
      </c>
      <c r="J17" s="16" t="s">
        <v>22</v>
      </c>
      <c r="K17" s="15">
        <v>62</v>
      </c>
      <c r="L17" s="15">
        <v>75</v>
      </c>
      <c r="M17" s="15">
        <v>277</v>
      </c>
      <c r="N17" s="15">
        <v>225</v>
      </c>
      <c r="O17" s="16" t="s">
        <v>22</v>
      </c>
      <c r="P17" s="15">
        <v>399</v>
      </c>
      <c r="Q17" s="15">
        <v>109</v>
      </c>
      <c r="R17" s="15">
        <v>288</v>
      </c>
      <c r="S17" s="15">
        <v>360</v>
      </c>
      <c r="T17" s="15">
        <v>6</v>
      </c>
      <c r="U17" s="16" t="s">
        <v>22</v>
      </c>
      <c r="V17" s="16" t="s">
        <v>22</v>
      </c>
      <c r="W17" s="16" t="s">
        <v>22</v>
      </c>
      <c r="X17" s="15">
        <v>23</v>
      </c>
    </row>
    <row r="18" spans="1:24" ht="16.5">
      <c r="A18" s="14" t="s">
        <v>34</v>
      </c>
      <c r="B18" s="15">
        <f>E18+F18+G18+J18+V18</f>
        <v>858</v>
      </c>
      <c r="C18" s="15">
        <f t="shared" si="0"/>
        <v>27</v>
      </c>
      <c r="D18" s="15">
        <f t="shared" si="1"/>
        <v>2479</v>
      </c>
      <c r="E18" s="15">
        <v>458</v>
      </c>
      <c r="F18" s="15">
        <v>219</v>
      </c>
      <c r="G18" s="15">
        <v>143</v>
      </c>
      <c r="H18" s="15">
        <v>8</v>
      </c>
      <c r="I18" s="15">
        <v>58</v>
      </c>
      <c r="J18" s="15">
        <v>38</v>
      </c>
      <c r="K18" s="15">
        <v>19</v>
      </c>
      <c r="L18" s="15">
        <v>152</v>
      </c>
      <c r="M18" s="15">
        <v>487</v>
      </c>
      <c r="N18" s="15">
        <v>52</v>
      </c>
      <c r="O18" s="16" t="s">
        <v>22</v>
      </c>
      <c r="P18" s="15">
        <v>758</v>
      </c>
      <c r="Q18" s="15">
        <v>95</v>
      </c>
      <c r="R18" s="15">
        <v>192</v>
      </c>
      <c r="S18" s="15">
        <v>677</v>
      </c>
      <c r="T18" s="15">
        <v>4</v>
      </c>
      <c r="U18" s="16" t="s">
        <v>22</v>
      </c>
      <c r="V18" s="16" t="s">
        <v>22</v>
      </c>
      <c r="W18" s="16" t="s">
        <v>22</v>
      </c>
      <c r="X18" s="15">
        <v>4</v>
      </c>
    </row>
    <row r="19" spans="1:24" ht="16.5">
      <c r="A19" s="14" t="s">
        <v>35</v>
      </c>
      <c r="B19" s="15">
        <v>932</v>
      </c>
      <c r="C19" s="15">
        <f t="shared" si="0"/>
        <v>43</v>
      </c>
      <c r="D19" s="15">
        <f t="shared" si="1"/>
        <v>2406</v>
      </c>
      <c r="E19" s="27" t="s">
        <v>73</v>
      </c>
      <c r="F19" s="17"/>
      <c r="G19" s="15">
        <v>148</v>
      </c>
      <c r="H19" s="15">
        <v>29</v>
      </c>
      <c r="I19" s="15">
        <v>101</v>
      </c>
      <c r="J19" s="16" t="s">
        <v>22</v>
      </c>
      <c r="K19" s="15">
        <v>14</v>
      </c>
      <c r="L19" s="15">
        <v>43</v>
      </c>
      <c r="M19" s="15">
        <v>588</v>
      </c>
      <c r="N19" s="15">
        <v>431</v>
      </c>
      <c r="O19" s="15">
        <v>63</v>
      </c>
      <c r="P19" s="15">
        <v>333</v>
      </c>
      <c r="Q19" s="15">
        <v>132</v>
      </c>
      <c r="R19" s="15">
        <v>156</v>
      </c>
      <c r="S19" s="15">
        <v>545</v>
      </c>
      <c r="T19" s="15">
        <v>9</v>
      </c>
      <c r="U19" s="16" t="s">
        <v>22</v>
      </c>
      <c r="V19" s="15">
        <v>10</v>
      </c>
      <c r="W19" s="16" t="s">
        <v>22</v>
      </c>
      <c r="X19" s="15">
        <v>5</v>
      </c>
    </row>
    <row r="20" spans="1:24" ht="16.5">
      <c r="A20" s="14" t="s">
        <v>36</v>
      </c>
      <c r="B20" s="15">
        <f>F20+G20+J20+V20+E20</f>
        <v>3885</v>
      </c>
      <c r="C20" s="15">
        <f t="shared" si="0"/>
        <v>53</v>
      </c>
      <c r="D20" s="15">
        <f t="shared" si="1"/>
        <v>11842</v>
      </c>
      <c r="E20" s="17">
        <v>694</v>
      </c>
      <c r="F20" s="17"/>
      <c r="G20" s="15">
        <v>164</v>
      </c>
      <c r="H20" s="15">
        <v>7</v>
      </c>
      <c r="I20" s="15">
        <v>119</v>
      </c>
      <c r="J20" s="15">
        <v>3027</v>
      </c>
      <c r="K20" s="15">
        <v>46</v>
      </c>
      <c r="L20" s="15">
        <v>9038</v>
      </c>
      <c r="M20" s="15">
        <v>738</v>
      </c>
      <c r="N20" s="15">
        <v>572</v>
      </c>
      <c r="O20" s="15">
        <v>92</v>
      </c>
      <c r="P20" s="15">
        <v>124</v>
      </c>
      <c r="Q20" s="15">
        <v>164</v>
      </c>
      <c r="R20" s="15">
        <v>209</v>
      </c>
      <c r="S20" s="15">
        <v>547</v>
      </c>
      <c r="T20" s="15">
        <v>20</v>
      </c>
      <c r="U20" s="16" t="s">
        <v>22</v>
      </c>
      <c r="V20" s="16" t="s">
        <v>22</v>
      </c>
      <c r="W20" s="16" t="s">
        <v>22</v>
      </c>
      <c r="X20" s="15">
        <v>219</v>
      </c>
    </row>
    <row r="21" spans="1:24" ht="16.5">
      <c r="A21" s="18" t="s">
        <v>37</v>
      </c>
      <c r="B21" s="15">
        <f>F21+G21+J21+V21+E21</f>
        <v>1271</v>
      </c>
      <c r="C21" s="15">
        <f t="shared" si="0"/>
        <v>50</v>
      </c>
      <c r="D21" s="15">
        <f t="shared" si="1"/>
        <v>7715</v>
      </c>
      <c r="E21" s="17">
        <v>680</v>
      </c>
      <c r="F21" s="17"/>
      <c r="G21" s="15">
        <v>182</v>
      </c>
      <c r="H21" s="15">
        <v>19</v>
      </c>
      <c r="I21" s="15">
        <v>117</v>
      </c>
      <c r="J21" s="15">
        <v>409</v>
      </c>
      <c r="K21" s="15">
        <v>31</v>
      </c>
      <c r="L21" s="15">
        <v>4696</v>
      </c>
      <c r="M21" s="15">
        <v>754</v>
      </c>
      <c r="N21" s="15">
        <v>534</v>
      </c>
      <c r="O21" s="15">
        <v>137</v>
      </c>
      <c r="P21" s="15">
        <v>285</v>
      </c>
      <c r="Q21" s="15">
        <v>144</v>
      </c>
      <c r="R21" s="15">
        <v>192</v>
      </c>
      <c r="S21" s="15">
        <v>801</v>
      </c>
      <c r="T21" s="15">
        <v>7</v>
      </c>
      <c r="U21" s="16" t="s">
        <v>22</v>
      </c>
      <c r="V21" s="16" t="s">
        <v>22</v>
      </c>
      <c r="W21" s="16" t="s">
        <v>22</v>
      </c>
      <c r="X21" s="15">
        <v>48</v>
      </c>
    </row>
    <row r="22" spans="1:24" ht="16.5">
      <c r="A22" s="14" t="s">
        <v>38</v>
      </c>
      <c r="B22" s="15">
        <f>F22+G22+J22+V22+E22</f>
        <v>1268</v>
      </c>
      <c r="C22" s="15">
        <f t="shared" si="0"/>
        <v>74</v>
      </c>
      <c r="D22" s="15">
        <f t="shared" si="1"/>
        <v>5259</v>
      </c>
      <c r="E22" s="17">
        <v>645</v>
      </c>
      <c r="F22" s="17"/>
      <c r="G22" s="15">
        <v>388</v>
      </c>
      <c r="H22" s="15">
        <v>31</v>
      </c>
      <c r="I22" s="15">
        <v>186</v>
      </c>
      <c r="J22" s="15">
        <v>235</v>
      </c>
      <c r="K22" s="15">
        <v>43</v>
      </c>
      <c r="L22" s="15">
        <v>1602</v>
      </c>
      <c r="M22" s="15">
        <v>759</v>
      </c>
      <c r="N22" s="15">
        <v>717</v>
      </c>
      <c r="O22" s="15">
        <v>146</v>
      </c>
      <c r="P22" s="15">
        <v>223</v>
      </c>
      <c r="Q22" s="15">
        <v>180</v>
      </c>
      <c r="R22" s="15">
        <v>261</v>
      </c>
      <c r="S22" s="15">
        <v>1021</v>
      </c>
      <c r="T22" s="15">
        <v>13</v>
      </c>
      <c r="U22" s="16" t="s">
        <v>22</v>
      </c>
      <c r="V22" s="16" t="s">
        <v>22</v>
      </c>
      <c r="W22" s="16" t="s">
        <v>22</v>
      </c>
      <c r="X22" s="15">
        <v>151</v>
      </c>
    </row>
    <row r="23" spans="1:24" ht="16.5">
      <c r="A23" s="14" t="s">
        <v>39</v>
      </c>
      <c r="B23" s="15">
        <f>F23+G23+J23+V23+E23</f>
        <v>1137</v>
      </c>
      <c r="C23" s="15">
        <f t="shared" si="0"/>
        <v>75</v>
      </c>
      <c r="D23" s="15">
        <f t="shared" si="1"/>
        <v>6026</v>
      </c>
      <c r="E23" s="17">
        <v>711</v>
      </c>
      <c r="F23" s="17"/>
      <c r="G23" s="15">
        <v>263</v>
      </c>
      <c r="H23" s="15">
        <v>22</v>
      </c>
      <c r="I23" s="15">
        <v>101</v>
      </c>
      <c r="J23" s="15">
        <v>163</v>
      </c>
      <c r="K23" s="15">
        <v>53</v>
      </c>
      <c r="L23" s="15">
        <v>2803</v>
      </c>
      <c r="M23" s="15">
        <v>736</v>
      </c>
      <c r="N23" s="15">
        <v>524</v>
      </c>
      <c r="O23" s="15">
        <v>161</v>
      </c>
      <c r="P23" s="15">
        <v>371</v>
      </c>
      <c r="Q23" s="15">
        <v>160</v>
      </c>
      <c r="R23" s="15">
        <v>290</v>
      </c>
      <c r="S23" s="15">
        <v>855</v>
      </c>
      <c r="T23" s="15">
        <v>6</v>
      </c>
      <c r="U23" s="16" t="s">
        <v>22</v>
      </c>
      <c r="V23" s="16" t="s">
        <v>22</v>
      </c>
      <c r="W23" s="16" t="s">
        <v>22</v>
      </c>
      <c r="X23" s="15">
        <v>19</v>
      </c>
    </row>
    <row r="24" spans="1:24" ht="16.5">
      <c r="A24" s="14" t="s">
        <v>40</v>
      </c>
      <c r="B24" s="15">
        <f>F24+G24+J24+V24+E24</f>
        <v>881</v>
      </c>
      <c r="C24" s="15">
        <f t="shared" si="0"/>
        <v>56</v>
      </c>
      <c r="D24" s="15">
        <f t="shared" si="1"/>
        <v>3110</v>
      </c>
      <c r="E24" s="17">
        <v>677</v>
      </c>
      <c r="F24" s="17"/>
      <c r="G24" s="15">
        <v>177</v>
      </c>
      <c r="H24" s="15">
        <v>26</v>
      </c>
      <c r="I24" s="15">
        <v>109</v>
      </c>
      <c r="J24" s="15">
        <v>27</v>
      </c>
      <c r="K24" s="15">
        <v>30</v>
      </c>
      <c r="L24" s="15">
        <v>161</v>
      </c>
      <c r="M24" s="15">
        <v>699</v>
      </c>
      <c r="N24" s="15">
        <v>571</v>
      </c>
      <c r="O24" s="15">
        <v>141</v>
      </c>
      <c r="P24" s="15">
        <v>235</v>
      </c>
      <c r="Q24" s="15">
        <v>117</v>
      </c>
      <c r="R24" s="15">
        <v>275</v>
      </c>
      <c r="S24" s="15">
        <v>696</v>
      </c>
      <c r="T24" s="15">
        <v>9</v>
      </c>
      <c r="U24" s="16" t="s">
        <v>22</v>
      </c>
      <c r="V24" s="16" t="s">
        <v>22</v>
      </c>
      <c r="W24" s="16" t="s">
        <v>22</v>
      </c>
      <c r="X24" s="15">
        <v>97</v>
      </c>
    </row>
    <row r="25" spans="1:24" ht="16.5">
      <c r="A25" s="14" t="s">
        <v>41</v>
      </c>
      <c r="B25" s="15">
        <f>F25+G25+J25+V25+E25</f>
        <v>1011</v>
      </c>
      <c r="C25" s="15">
        <f t="shared" si="0"/>
        <v>38</v>
      </c>
      <c r="D25" s="15">
        <f t="shared" si="1"/>
        <v>3595</v>
      </c>
      <c r="E25" s="17">
        <v>698</v>
      </c>
      <c r="F25" s="17"/>
      <c r="G25" s="15">
        <v>291</v>
      </c>
      <c r="H25" s="15">
        <v>15</v>
      </c>
      <c r="I25" s="15">
        <v>127</v>
      </c>
      <c r="J25" s="16" t="s">
        <v>22</v>
      </c>
      <c r="K25" s="15">
        <v>23</v>
      </c>
      <c r="L25" s="15">
        <v>236</v>
      </c>
      <c r="M25" s="15">
        <v>798</v>
      </c>
      <c r="N25" s="15">
        <v>661</v>
      </c>
      <c r="O25" s="15">
        <v>195</v>
      </c>
      <c r="P25" s="15">
        <v>221</v>
      </c>
      <c r="Q25" s="15">
        <v>158</v>
      </c>
      <c r="R25" s="15">
        <v>221</v>
      </c>
      <c r="S25" s="15">
        <v>967</v>
      </c>
      <c r="T25" s="15">
        <v>7</v>
      </c>
      <c r="U25" s="16" t="s">
        <v>22</v>
      </c>
      <c r="V25" s="15">
        <v>22</v>
      </c>
      <c r="W25" s="16" t="s">
        <v>22</v>
      </c>
      <c r="X25" s="15">
        <v>4</v>
      </c>
    </row>
    <row r="26" spans="1:24" ht="16.5">
      <c r="A26" s="14" t="s">
        <v>42</v>
      </c>
      <c r="B26" s="15">
        <v>1239</v>
      </c>
      <c r="C26" s="15">
        <f t="shared" si="0"/>
        <v>85</v>
      </c>
      <c r="D26" s="15">
        <f t="shared" si="1"/>
        <v>4290</v>
      </c>
      <c r="E26" s="27" t="s">
        <v>72</v>
      </c>
      <c r="F26" s="17"/>
      <c r="G26" s="15">
        <v>227</v>
      </c>
      <c r="H26" s="15">
        <v>13</v>
      </c>
      <c r="I26" s="15">
        <v>144</v>
      </c>
      <c r="J26" s="15">
        <v>78</v>
      </c>
      <c r="K26" s="15">
        <v>72</v>
      </c>
      <c r="L26" s="15">
        <v>681</v>
      </c>
      <c r="M26" s="15">
        <v>816</v>
      </c>
      <c r="N26" s="15">
        <v>588</v>
      </c>
      <c r="O26" s="15">
        <v>181</v>
      </c>
      <c r="P26" s="15">
        <v>368</v>
      </c>
      <c r="Q26" s="15">
        <v>167</v>
      </c>
      <c r="R26" s="15">
        <v>233</v>
      </c>
      <c r="S26" s="15">
        <v>940</v>
      </c>
      <c r="T26" s="15">
        <v>8</v>
      </c>
      <c r="U26" s="15">
        <v>43</v>
      </c>
      <c r="V26" s="15">
        <v>59</v>
      </c>
      <c r="W26" s="16" t="s">
        <v>22</v>
      </c>
      <c r="X26" s="15">
        <v>121</v>
      </c>
    </row>
    <row r="27" spans="1:24" ht="16.5">
      <c r="A27" s="14" t="s">
        <v>43</v>
      </c>
      <c r="B27" s="15">
        <f>E27+F27+G27+J27+V27</f>
        <v>1236</v>
      </c>
      <c r="C27" s="15">
        <f t="shared" si="0"/>
        <v>106</v>
      </c>
      <c r="D27" s="15">
        <f t="shared" si="1"/>
        <v>3902</v>
      </c>
      <c r="E27" s="15">
        <v>535</v>
      </c>
      <c r="F27" s="15">
        <v>387</v>
      </c>
      <c r="G27" s="15">
        <v>246</v>
      </c>
      <c r="H27" s="15">
        <v>49</v>
      </c>
      <c r="I27" s="15">
        <v>100</v>
      </c>
      <c r="J27" s="16" t="s">
        <v>22</v>
      </c>
      <c r="K27" s="15">
        <v>57</v>
      </c>
      <c r="L27" s="15">
        <v>385</v>
      </c>
      <c r="M27" s="15">
        <v>780</v>
      </c>
      <c r="N27" s="15">
        <v>523</v>
      </c>
      <c r="O27" s="15">
        <v>176</v>
      </c>
      <c r="P27" s="15">
        <v>212</v>
      </c>
      <c r="Q27" s="15">
        <v>213</v>
      </c>
      <c r="R27" s="15">
        <v>328</v>
      </c>
      <c r="S27" s="15">
        <v>1063</v>
      </c>
      <c r="T27" s="15">
        <v>4</v>
      </c>
      <c r="U27" s="15">
        <v>85</v>
      </c>
      <c r="V27" s="15">
        <v>68</v>
      </c>
      <c r="W27" s="16" t="s">
        <v>22</v>
      </c>
      <c r="X27" s="15">
        <v>33</v>
      </c>
    </row>
    <row r="28" spans="1:24" ht="16.5">
      <c r="A28" s="14" t="s">
        <v>44</v>
      </c>
      <c r="B28" s="15">
        <f>E28+F28+G28+J28+V28</f>
        <v>1423</v>
      </c>
      <c r="C28" s="15">
        <f t="shared" si="0"/>
        <v>76</v>
      </c>
      <c r="D28" s="15">
        <f t="shared" si="1"/>
        <v>4509</v>
      </c>
      <c r="E28" s="15">
        <v>604</v>
      </c>
      <c r="F28" s="15">
        <v>268</v>
      </c>
      <c r="G28" s="15">
        <v>298</v>
      </c>
      <c r="H28" s="15">
        <v>6</v>
      </c>
      <c r="I28" s="15">
        <v>130</v>
      </c>
      <c r="J28" s="15">
        <v>253</v>
      </c>
      <c r="K28" s="15">
        <v>69</v>
      </c>
      <c r="L28" s="15">
        <v>755</v>
      </c>
      <c r="M28" s="15">
        <v>751</v>
      </c>
      <c r="N28" s="15">
        <v>702</v>
      </c>
      <c r="O28" s="15">
        <v>163</v>
      </c>
      <c r="P28" s="15">
        <v>430</v>
      </c>
      <c r="Q28" s="15">
        <v>159</v>
      </c>
      <c r="R28" s="15">
        <v>274</v>
      </c>
      <c r="S28" s="15">
        <v>1040</v>
      </c>
      <c r="T28" s="15">
        <v>9</v>
      </c>
      <c r="U28" s="16" t="s">
        <v>22</v>
      </c>
      <c r="V28" s="16" t="s">
        <v>22</v>
      </c>
      <c r="W28" s="15">
        <v>1</v>
      </c>
      <c r="X28" s="15">
        <v>96</v>
      </c>
    </row>
    <row r="29" spans="1:24" ht="16.5">
      <c r="A29" s="14" t="s">
        <v>45</v>
      </c>
      <c r="B29" s="15">
        <f>E29+F29+G29+J29+V29</f>
        <v>1124</v>
      </c>
      <c r="C29" s="15">
        <f t="shared" si="0"/>
        <v>18</v>
      </c>
      <c r="D29" s="15">
        <f t="shared" si="1"/>
        <v>5181</v>
      </c>
      <c r="E29" s="15">
        <v>418</v>
      </c>
      <c r="F29" s="15">
        <v>213</v>
      </c>
      <c r="G29" s="15">
        <v>248</v>
      </c>
      <c r="H29" s="15">
        <v>6</v>
      </c>
      <c r="I29" s="15">
        <v>147</v>
      </c>
      <c r="J29" s="15">
        <v>196</v>
      </c>
      <c r="K29" s="16" t="s">
        <v>22</v>
      </c>
      <c r="L29" s="15">
        <v>1681</v>
      </c>
      <c r="M29" s="15">
        <v>675</v>
      </c>
      <c r="N29" s="15">
        <v>622</v>
      </c>
      <c r="O29" s="15">
        <v>152</v>
      </c>
      <c r="P29" s="15">
        <v>487</v>
      </c>
      <c r="Q29" s="15">
        <v>141</v>
      </c>
      <c r="R29" s="15">
        <v>196</v>
      </c>
      <c r="S29" s="15">
        <v>1021</v>
      </c>
      <c r="T29" s="15">
        <v>11</v>
      </c>
      <c r="U29" s="16" t="s">
        <v>22</v>
      </c>
      <c r="V29" s="15">
        <v>49</v>
      </c>
      <c r="W29" s="15">
        <v>12</v>
      </c>
      <c r="X29" s="15">
        <v>48</v>
      </c>
    </row>
    <row r="30" spans="1:24" ht="16.5">
      <c r="A30" s="14" t="s">
        <v>46</v>
      </c>
      <c r="B30" s="15">
        <f>E30+F30+G30+J30+V30</f>
        <v>1193</v>
      </c>
      <c r="C30" s="15">
        <f t="shared" si="0"/>
        <v>31</v>
      </c>
      <c r="D30" s="15">
        <f t="shared" si="1"/>
        <v>3949</v>
      </c>
      <c r="E30" s="15">
        <v>635</v>
      </c>
      <c r="F30" s="15">
        <v>133</v>
      </c>
      <c r="G30" s="15">
        <v>419</v>
      </c>
      <c r="H30" s="15">
        <v>12</v>
      </c>
      <c r="I30" s="15">
        <v>139</v>
      </c>
      <c r="J30" s="16" t="s">
        <v>22</v>
      </c>
      <c r="K30" s="15">
        <v>19</v>
      </c>
      <c r="L30" s="15">
        <v>129</v>
      </c>
      <c r="M30" s="15">
        <v>883</v>
      </c>
      <c r="N30" s="15">
        <v>707</v>
      </c>
      <c r="O30" s="15">
        <v>208</v>
      </c>
      <c r="P30" s="15">
        <v>316</v>
      </c>
      <c r="Q30" s="15">
        <v>137</v>
      </c>
      <c r="R30" s="15">
        <v>233</v>
      </c>
      <c r="S30" s="15">
        <v>1181</v>
      </c>
      <c r="T30" s="15">
        <v>4</v>
      </c>
      <c r="U30" s="15">
        <v>12</v>
      </c>
      <c r="V30" s="15">
        <v>6</v>
      </c>
      <c r="W30" s="16" t="s">
        <v>22</v>
      </c>
      <c r="X30" s="16" t="s">
        <v>22</v>
      </c>
    </row>
    <row r="31" spans="1:24" ht="16.5">
      <c r="A31" s="14" t="s">
        <v>47</v>
      </c>
      <c r="B31" s="15">
        <f>E31+F31+G31+J31+V31</f>
        <v>2162</v>
      </c>
      <c r="C31" s="15">
        <f t="shared" si="0"/>
        <v>130</v>
      </c>
      <c r="D31" s="15">
        <f t="shared" si="1"/>
        <v>4573</v>
      </c>
      <c r="E31" s="15">
        <v>550</v>
      </c>
      <c r="F31" s="15">
        <v>191</v>
      </c>
      <c r="G31" s="15">
        <v>459</v>
      </c>
      <c r="H31" s="15">
        <v>5</v>
      </c>
      <c r="I31" s="15">
        <v>123</v>
      </c>
      <c r="J31" s="15">
        <v>962</v>
      </c>
      <c r="K31" s="15">
        <v>125</v>
      </c>
      <c r="L31" s="15">
        <v>702</v>
      </c>
      <c r="M31" s="15">
        <v>757</v>
      </c>
      <c r="N31" s="15">
        <v>781</v>
      </c>
      <c r="O31" s="15">
        <v>227</v>
      </c>
      <c r="P31" s="15">
        <v>296</v>
      </c>
      <c r="Q31" s="15">
        <v>194</v>
      </c>
      <c r="R31" s="15">
        <v>226</v>
      </c>
      <c r="S31" s="15">
        <v>1172</v>
      </c>
      <c r="T31" s="15">
        <v>37</v>
      </c>
      <c r="U31" s="15">
        <v>41</v>
      </c>
      <c r="V31" s="16" t="s">
        <v>22</v>
      </c>
      <c r="W31" s="16" t="s">
        <v>22</v>
      </c>
      <c r="X31" s="15">
        <v>17</v>
      </c>
    </row>
    <row r="32" spans="1:24" ht="16.5">
      <c r="A32" s="14" t="s">
        <v>48</v>
      </c>
      <c r="B32" s="15">
        <f>E32+F32+G32+J32+V32</f>
        <v>1402</v>
      </c>
      <c r="C32" s="15">
        <f t="shared" si="0"/>
        <v>36</v>
      </c>
      <c r="D32" s="15">
        <f t="shared" si="1"/>
        <v>4377</v>
      </c>
      <c r="E32" s="15">
        <v>711</v>
      </c>
      <c r="F32" s="15">
        <v>276</v>
      </c>
      <c r="G32" s="15">
        <v>406</v>
      </c>
      <c r="H32" s="15">
        <v>3</v>
      </c>
      <c r="I32" s="15">
        <v>206</v>
      </c>
      <c r="J32" s="15">
        <v>9</v>
      </c>
      <c r="K32" s="15">
        <v>33</v>
      </c>
      <c r="L32" s="15">
        <v>202</v>
      </c>
      <c r="M32" s="15">
        <v>839</v>
      </c>
      <c r="N32" s="15">
        <v>891</v>
      </c>
      <c r="O32" s="15">
        <v>261</v>
      </c>
      <c r="P32" s="15">
        <v>222</v>
      </c>
      <c r="Q32" s="15">
        <v>288</v>
      </c>
      <c r="R32" s="15">
        <v>194</v>
      </c>
      <c r="S32" s="15">
        <v>1149</v>
      </c>
      <c r="T32" s="15">
        <v>7</v>
      </c>
      <c r="U32" s="15">
        <v>103</v>
      </c>
      <c r="V32" s="16" t="s">
        <v>22</v>
      </c>
      <c r="W32" s="16" t="s">
        <v>22</v>
      </c>
      <c r="X32" s="15">
        <v>15</v>
      </c>
    </row>
    <row r="33" spans="1:24" ht="16.5">
      <c r="A33" s="14" t="s">
        <v>49</v>
      </c>
      <c r="B33" s="15">
        <f>E33+F33+G33+J33+V33</f>
        <v>10489</v>
      </c>
      <c r="C33" s="15">
        <f t="shared" si="0"/>
        <v>179</v>
      </c>
      <c r="D33" s="15">
        <f t="shared" si="1"/>
        <v>27136</v>
      </c>
      <c r="E33" s="15">
        <v>554</v>
      </c>
      <c r="F33" s="15">
        <v>150</v>
      </c>
      <c r="G33" s="15">
        <v>484</v>
      </c>
      <c r="H33" s="15">
        <v>3</v>
      </c>
      <c r="I33" s="15">
        <v>262</v>
      </c>
      <c r="J33" s="15">
        <v>9301</v>
      </c>
      <c r="K33" s="15">
        <v>175</v>
      </c>
      <c r="L33" s="15">
        <v>22888</v>
      </c>
      <c r="M33" s="15">
        <v>750</v>
      </c>
      <c r="N33" s="15">
        <v>599</v>
      </c>
      <c r="O33" s="15">
        <v>249</v>
      </c>
      <c r="P33" s="15">
        <v>263</v>
      </c>
      <c r="Q33" s="15">
        <v>263</v>
      </c>
      <c r="R33" s="15">
        <v>192</v>
      </c>
      <c r="S33" s="15">
        <v>1643</v>
      </c>
      <c r="T33" s="15">
        <v>13</v>
      </c>
      <c r="U33" s="15">
        <v>7</v>
      </c>
      <c r="V33" s="16" t="s">
        <v>22</v>
      </c>
      <c r="W33" s="15">
        <v>1</v>
      </c>
      <c r="X33" s="15">
        <v>7</v>
      </c>
    </row>
    <row r="34" spans="1:24" ht="16.5">
      <c r="A34" s="14" t="s">
        <v>50</v>
      </c>
      <c r="B34" s="15">
        <f>E34+F34+G34+J34+V34</f>
        <v>5871</v>
      </c>
      <c r="C34" s="15">
        <f t="shared" si="0"/>
        <v>80</v>
      </c>
      <c r="D34" s="15">
        <f t="shared" si="1"/>
        <v>18388</v>
      </c>
      <c r="E34" s="15">
        <v>557</v>
      </c>
      <c r="F34" s="15">
        <v>224</v>
      </c>
      <c r="G34" s="15">
        <v>836</v>
      </c>
      <c r="H34" s="15">
        <v>4</v>
      </c>
      <c r="I34" s="15">
        <v>193</v>
      </c>
      <c r="J34" s="15">
        <v>4254</v>
      </c>
      <c r="K34" s="15">
        <v>76</v>
      </c>
      <c r="L34" s="15">
        <v>13817</v>
      </c>
      <c r="M34" s="15">
        <v>951</v>
      </c>
      <c r="N34" s="15">
        <v>939</v>
      </c>
      <c r="O34" s="15">
        <v>223</v>
      </c>
      <c r="P34" s="15">
        <v>208</v>
      </c>
      <c r="Q34" s="15">
        <v>200</v>
      </c>
      <c r="R34" s="15">
        <v>155</v>
      </c>
      <c r="S34" s="15">
        <v>1601</v>
      </c>
      <c r="T34" s="15">
        <v>8</v>
      </c>
      <c r="U34" s="15">
        <v>70</v>
      </c>
      <c r="V34" s="16" t="s">
        <v>22</v>
      </c>
      <c r="W34" s="16" t="s">
        <v>22</v>
      </c>
      <c r="X34" s="15">
        <v>23</v>
      </c>
    </row>
    <row r="35" spans="1:24" ht="16.5">
      <c r="A35" s="14" t="s">
        <v>51</v>
      </c>
      <c r="B35" s="15">
        <f>E35+F35+G35+J35+V35</f>
        <v>2693</v>
      </c>
      <c r="C35" s="15">
        <f t="shared" si="0"/>
        <v>200</v>
      </c>
      <c r="D35" s="15">
        <f t="shared" si="1"/>
        <v>9073</v>
      </c>
      <c r="E35" s="15">
        <v>694</v>
      </c>
      <c r="F35" s="15">
        <v>280</v>
      </c>
      <c r="G35" s="15">
        <v>461</v>
      </c>
      <c r="H35" s="15">
        <v>16</v>
      </c>
      <c r="I35" s="15">
        <v>258</v>
      </c>
      <c r="J35" s="15">
        <v>1258</v>
      </c>
      <c r="K35" s="15">
        <v>184</v>
      </c>
      <c r="L35" s="15">
        <v>5050</v>
      </c>
      <c r="M35" s="15">
        <v>777</v>
      </c>
      <c r="N35" s="15">
        <v>564</v>
      </c>
      <c r="O35" s="15">
        <v>256</v>
      </c>
      <c r="P35" s="15">
        <v>203</v>
      </c>
      <c r="Q35" s="15">
        <v>191</v>
      </c>
      <c r="R35" s="15">
        <v>193</v>
      </c>
      <c r="S35" s="15">
        <v>1448</v>
      </c>
      <c r="T35" s="15">
        <v>10</v>
      </c>
      <c r="U35" s="15">
        <v>98</v>
      </c>
      <c r="V35" s="16" t="s">
        <v>22</v>
      </c>
      <c r="W35" s="16" t="s">
        <v>22</v>
      </c>
      <c r="X35" s="15">
        <v>25</v>
      </c>
    </row>
    <row r="36" spans="1:24" ht="16.5">
      <c r="A36" s="14" t="s">
        <v>52</v>
      </c>
      <c r="B36" s="15">
        <f>E36+F36+G36+J36+V36</f>
        <v>1403</v>
      </c>
      <c r="C36" s="15">
        <f t="shared" si="0"/>
        <v>111</v>
      </c>
      <c r="D36" s="15">
        <f t="shared" si="1"/>
        <v>5141</v>
      </c>
      <c r="E36" s="15">
        <v>528</v>
      </c>
      <c r="F36" s="15">
        <v>179</v>
      </c>
      <c r="G36" s="15">
        <v>633</v>
      </c>
      <c r="H36" s="15">
        <v>36</v>
      </c>
      <c r="I36" s="15">
        <v>445</v>
      </c>
      <c r="J36" s="15">
        <v>63</v>
      </c>
      <c r="K36" s="15">
        <v>75</v>
      </c>
      <c r="L36" s="15">
        <v>596</v>
      </c>
      <c r="M36" s="15">
        <v>768</v>
      </c>
      <c r="N36" s="15">
        <v>618</v>
      </c>
      <c r="O36" s="15">
        <v>263</v>
      </c>
      <c r="P36" s="15">
        <v>185</v>
      </c>
      <c r="Q36" s="15">
        <v>236</v>
      </c>
      <c r="R36" s="15">
        <v>169</v>
      </c>
      <c r="S36" s="15">
        <v>1570</v>
      </c>
      <c r="T36" s="15">
        <v>35</v>
      </c>
      <c r="U36" s="15">
        <v>237</v>
      </c>
      <c r="V36" s="16" t="s">
        <v>22</v>
      </c>
      <c r="W36" s="16" t="s">
        <v>22</v>
      </c>
      <c r="X36" s="15">
        <v>19</v>
      </c>
    </row>
    <row r="37" spans="1:24" ht="16.5">
      <c r="A37" s="14" t="s">
        <v>53</v>
      </c>
      <c r="B37" s="15">
        <f>E37+F37+G37+J37+V37</f>
        <v>5573</v>
      </c>
      <c r="C37" s="15">
        <f t="shared" si="0"/>
        <v>150</v>
      </c>
      <c r="D37" s="15">
        <f t="shared" si="1"/>
        <v>9437</v>
      </c>
      <c r="E37" s="15">
        <v>461</v>
      </c>
      <c r="F37" s="15">
        <v>202</v>
      </c>
      <c r="G37" s="15">
        <v>644</v>
      </c>
      <c r="H37" s="15">
        <v>53</v>
      </c>
      <c r="I37" s="15">
        <v>254</v>
      </c>
      <c r="J37" s="15">
        <v>4266</v>
      </c>
      <c r="K37" s="15">
        <v>97</v>
      </c>
      <c r="L37" s="15">
        <v>5322</v>
      </c>
      <c r="M37" s="15">
        <v>798</v>
      </c>
      <c r="N37" s="15">
        <v>536</v>
      </c>
      <c r="O37" s="15">
        <v>249</v>
      </c>
      <c r="P37" s="15">
        <v>182</v>
      </c>
      <c r="Q37" s="15">
        <v>308</v>
      </c>
      <c r="R37" s="15">
        <v>190</v>
      </c>
      <c r="S37" s="15">
        <v>1390</v>
      </c>
      <c r="T37" s="15">
        <v>14</v>
      </c>
      <c r="U37" s="15">
        <v>173</v>
      </c>
      <c r="V37" s="16" t="s">
        <v>22</v>
      </c>
      <c r="W37" s="16" t="s">
        <v>22</v>
      </c>
      <c r="X37" s="15">
        <v>21</v>
      </c>
    </row>
    <row r="38" spans="1:24" ht="16.5">
      <c r="A38" s="14" t="s">
        <v>54</v>
      </c>
      <c r="B38" s="15">
        <f>E38+F38+G38+J38+V38</f>
        <v>6389</v>
      </c>
      <c r="C38" s="15">
        <f t="shared" si="0"/>
        <v>143</v>
      </c>
      <c r="D38" s="15">
        <f t="shared" si="1"/>
        <v>22933</v>
      </c>
      <c r="E38" s="15">
        <v>526</v>
      </c>
      <c r="F38" s="15">
        <v>243</v>
      </c>
      <c r="G38" s="15">
        <v>479</v>
      </c>
      <c r="H38" s="15">
        <v>14</v>
      </c>
      <c r="I38" s="15">
        <v>258</v>
      </c>
      <c r="J38" s="15">
        <v>5141</v>
      </c>
      <c r="K38" s="15">
        <v>129</v>
      </c>
      <c r="L38" s="15">
        <v>17994</v>
      </c>
      <c r="M38" s="15">
        <v>908</v>
      </c>
      <c r="N38" s="15">
        <v>681</v>
      </c>
      <c r="O38" s="15">
        <v>309</v>
      </c>
      <c r="P38" s="15">
        <v>298</v>
      </c>
      <c r="Q38" s="15">
        <v>212</v>
      </c>
      <c r="R38" s="15">
        <v>167</v>
      </c>
      <c r="S38" s="15">
        <v>1687</v>
      </c>
      <c r="T38" s="15">
        <v>9</v>
      </c>
      <c r="U38" s="15">
        <v>335</v>
      </c>
      <c r="V38" s="16" t="s">
        <v>22</v>
      </c>
      <c r="W38" s="16" t="s">
        <v>22</v>
      </c>
      <c r="X38" s="15">
        <v>75</v>
      </c>
    </row>
    <row r="39" spans="1:24" ht="16.5">
      <c r="A39" s="14" t="s">
        <v>55</v>
      </c>
      <c r="B39" s="15">
        <f>E39+F39+G39+J39+V39</f>
        <v>4248</v>
      </c>
      <c r="C39" s="15">
        <f t="shared" si="0"/>
        <v>126</v>
      </c>
      <c r="D39" s="15">
        <f t="shared" si="1"/>
        <v>13975</v>
      </c>
      <c r="E39" s="15">
        <v>477</v>
      </c>
      <c r="F39" s="15">
        <v>197</v>
      </c>
      <c r="G39" s="15">
        <v>591</v>
      </c>
      <c r="H39" s="15">
        <v>32</v>
      </c>
      <c r="I39" s="15">
        <v>303</v>
      </c>
      <c r="J39" s="15">
        <v>2983</v>
      </c>
      <c r="K39" s="15">
        <v>94</v>
      </c>
      <c r="L39" s="15">
        <v>8998</v>
      </c>
      <c r="M39" s="15">
        <v>934</v>
      </c>
      <c r="N39" s="15">
        <v>594</v>
      </c>
      <c r="O39" s="15">
        <v>431</v>
      </c>
      <c r="P39" s="15">
        <v>244</v>
      </c>
      <c r="Q39" s="15">
        <v>245</v>
      </c>
      <c r="R39" s="15">
        <v>195</v>
      </c>
      <c r="S39" s="15">
        <v>1563</v>
      </c>
      <c r="T39" s="15">
        <v>12</v>
      </c>
      <c r="U39" s="15">
        <v>430</v>
      </c>
      <c r="V39" s="16" t="s">
        <v>22</v>
      </c>
      <c r="W39" s="16" t="s">
        <v>22</v>
      </c>
      <c r="X39" s="15">
        <v>26</v>
      </c>
    </row>
    <row r="40" spans="1:24" ht="16.5">
      <c r="A40" s="14" t="s">
        <v>56</v>
      </c>
      <c r="B40" s="15">
        <f>E40+F40+G40+J40+V40</f>
        <v>3241</v>
      </c>
      <c r="C40" s="15">
        <f t="shared" si="0"/>
        <v>124</v>
      </c>
      <c r="D40" s="15">
        <f t="shared" si="1"/>
        <v>9760</v>
      </c>
      <c r="E40" s="15">
        <v>441</v>
      </c>
      <c r="F40" s="15">
        <v>139</v>
      </c>
      <c r="G40" s="15">
        <v>771</v>
      </c>
      <c r="H40" s="15">
        <v>14</v>
      </c>
      <c r="I40" s="15">
        <v>503</v>
      </c>
      <c r="J40" s="15">
        <v>1890</v>
      </c>
      <c r="K40" s="15">
        <v>110</v>
      </c>
      <c r="L40" s="15">
        <v>4545</v>
      </c>
      <c r="M40" s="15">
        <v>920</v>
      </c>
      <c r="N40" s="15">
        <v>602</v>
      </c>
      <c r="O40" s="15">
        <v>351</v>
      </c>
      <c r="P40" s="15">
        <v>208</v>
      </c>
      <c r="Q40" s="15">
        <v>281</v>
      </c>
      <c r="R40" s="15">
        <v>196</v>
      </c>
      <c r="S40" s="15">
        <v>1591</v>
      </c>
      <c r="T40" s="15">
        <v>23</v>
      </c>
      <c r="U40" s="15">
        <v>398</v>
      </c>
      <c r="V40" s="16" t="s">
        <v>22</v>
      </c>
      <c r="W40" s="16" t="s">
        <v>22</v>
      </c>
      <c r="X40" s="15">
        <v>142</v>
      </c>
    </row>
    <row r="41" spans="1:24" ht="16.5">
      <c r="A41" s="14" t="s">
        <v>57</v>
      </c>
      <c r="B41" s="15">
        <f>E41+F41+G41+J41+V41</f>
        <v>10656</v>
      </c>
      <c r="C41" s="15">
        <f t="shared" si="0"/>
        <v>118</v>
      </c>
      <c r="D41" s="15">
        <f t="shared" si="1"/>
        <v>36166</v>
      </c>
      <c r="E41" s="15">
        <v>479</v>
      </c>
      <c r="F41" s="15">
        <v>209</v>
      </c>
      <c r="G41" s="15">
        <v>742</v>
      </c>
      <c r="H41" s="15">
        <v>13</v>
      </c>
      <c r="I41" s="15">
        <v>380</v>
      </c>
      <c r="J41" s="15">
        <v>9226</v>
      </c>
      <c r="K41" s="15">
        <v>105</v>
      </c>
      <c r="L41" s="15">
        <v>30639</v>
      </c>
      <c r="M41" s="15">
        <v>958</v>
      </c>
      <c r="N41" s="15">
        <v>715</v>
      </c>
      <c r="O41" s="15">
        <v>441</v>
      </c>
      <c r="P41" s="15">
        <v>244</v>
      </c>
      <c r="Q41" s="15">
        <v>226</v>
      </c>
      <c r="R41" s="15">
        <v>224</v>
      </c>
      <c r="S41" s="15">
        <v>1619</v>
      </c>
      <c r="T41" s="15">
        <v>42</v>
      </c>
      <c r="U41" s="15">
        <v>461</v>
      </c>
      <c r="V41" s="16" t="s">
        <v>22</v>
      </c>
      <c r="W41" s="16" t="s">
        <v>22</v>
      </c>
      <c r="X41" s="15">
        <v>217</v>
      </c>
    </row>
    <row r="42" spans="1:24" ht="16.5">
      <c r="A42" s="14" t="s">
        <v>58</v>
      </c>
      <c r="B42" s="15">
        <f>E42+F42+G42+J42+V42</f>
        <v>2497</v>
      </c>
      <c r="C42" s="15">
        <f t="shared" si="0"/>
        <v>147</v>
      </c>
      <c r="D42" s="15">
        <f t="shared" si="1"/>
        <v>11737</v>
      </c>
      <c r="E42" s="15">
        <v>520</v>
      </c>
      <c r="F42" s="15">
        <v>207</v>
      </c>
      <c r="G42" s="15">
        <v>748</v>
      </c>
      <c r="H42" s="15">
        <v>35</v>
      </c>
      <c r="I42" s="15">
        <v>267</v>
      </c>
      <c r="J42" s="15">
        <v>1022</v>
      </c>
      <c r="K42" s="15">
        <v>112</v>
      </c>
      <c r="L42" s="15">
        <v>5439</v>
      </c>
      <c r="M42" s="15">
        <v>988</v>
      </c>
      <c r="N42" s="15">
        <v>908</v>
      </c>
      <c r="O42" s="15">
        <v>453</v>
      </c>
      <c r="P42" s="15">
        <v>229</v>
      </c>
      <c r="Q42" s="15">
        <v>203</v>
      </c>
      <c r="R42" s="15">
        <v>207</v>
      </c>
      <c r="S42" s="15">
        <v>2047</v>
      </c>
      <c r="T42" s="15">
        <v>35</v>
      </c>
      <c r="U42" s="15">
        <v>690</v>
      </c>
      <c r="V42" s="16" t="s">
        <v>22</v>
      </c>
      <c r="W42" s="16" t="s">
        <v>22</v>
      </c>
      <c r="X42" s="15">
        <v>271</v>
      </c>
    </row>
    <row r="43" spans="1:24" ht="16.5">
      <c r="A43" s="14" t="s">
        <v>59</v>
      </c>
      <c r="B43" s="15">
        <f>E43+F43+G43+J43+V43</f>
        <v>7240</v>
      </c>
      <c r="C43" s="15">
        <f t="shared" si="0"/>
        <v>151</v>
      </c>
      <c r="D43" s="15">
        <f t="shared" si="1"/>
        <v>39140</v>
      </c>
      <c r="E43" s="15">
        <v>539</v>
      </c>
      <c r="F43" s="15">
        <v>281</v>
      </c>
      <c r="G43" s="15">
        <v>697</v>
      </c>
      <c r="H43" s="15">
        <v>66</v>
      </c>
      <c r="I43" s="15">
        <v>352</v>
      </c>
      <c r="J43" s="15">
        <v>5723</v>
      </c>
      <c r="K43" s="15">
        <v>85</v>
      </c>
      <c r="L43" s="15">
        <v>33236</v>
      </c>
      <c r="M43" s="15">
        <v>829</v>
      </c>
      <c r="N43" s="15">
        <v>639</v>
      </c>
      <c r="O43" s="15">
        <v>504</v>
      </c>
      <c r="P43" s="15">
        <v>192</v>
      </c>
      <c r="Q43" s="15">
        <v>184</v>
      </c>
      <c r="R43" s="15">
        <v>184</v>
      </c>
      <c r="S43" s="15">
        <v>1911</v>
      </c>
      <c r="T43" s="15">
        <v>11</v>
      </c>
      <c r="U43" s="15">
        <v>778</v>
      </c>
      <c r="V43" s="16" t="s">
        <v>22</v>
      </c>
      <c r="W43" s="16" t="s">
        <v>22</v>
      </c>
      <c r="X43" s="15">
        <v>320</v>
      </c>
    </row>
    <row r="44" spans="1:24" ht="16.5">
      <c r="A44" s="14" t="s">
        <v>60</v>
      </c>
      <c r="B44" s="15">
        <f>E44+F44+G44+J44+V44</f>
        <v>35571</v>
      </c>
      <c r="C44" s="15">
        <f t="shared" si="0"/>
        <v>236</v>
      </c>
      <c r="D44" s="15">
        <f t="shared" si="1"/>
        <v>18347</v>
      </c>
      <c r="E44" s="15">
        <v>380</v>
      </c>
      <c r="F44" s="15">
        <v>190</v>
      </c>
      <c r="G44" s="15">
        <v>763</v>
      </c>
      <c r="H44" s="15">
        <v>85</v>
      </c>
      <c r="I44" s="15">
        <v>332</v>
      </c>
      <c r="J44" s="15">
        <v>1032</v>
      </c>
      <c r="K44" s="15">
        <v>151</v>
      </c>
      <c r="L44" s="15">
        <v>3888</v>
      </c>
      <c r="M44" s="15">
        <v>966</v>
      </c>
      <c r="N44" s="15">
        <v>3262</v>
      </c>
      <c r="O44" s="15">
        <v>429</v>
      </c>
      <c r="P44" s="15">
        <v>1097</v>
      </c>
      <c r="Q44" s="15">
        <v>172</v>
      </c>
      <c r="R44" s="15">
        <v>200</v>
      </c>
      <c r="S44" s="15">
        <v>2133</v>
      </c>
      <c r="T44" s="15">
        <v>14</v>
      </c>
      <c r="U44" s="15">
        <v>1025</v>
      </c>
      <c r="V44" s="15">
        <v>33206</v>
      </c>
      <c r="W44" s="16" t="s">
        <v>22</v>
      </c>
      <c r="X44" s="15">
        <v>4829</v>
      </c>
    </row>
    <row r="45" spans="1:24" ht="16.5">
      <c r="A45" s="14" t="s">
        <v>61</v>
      </c>
      <c r="B45" s="15">
        <f>E45+F45+G45+J45+V45</f>
        <v>1837</v>
      </c>
      <c r="C45" s="15">
        <f t="shared" si="0"/>
        <v>240</v>
      </c>
      <c r="D45" s="15">
        <f t="shared" si="1"/>
        <v>8317</v>
      </c>
      <c r="E45" s="15">
        <v>494</v>
      </c>
      <c r="F45" s="15">
        <v>200</v>
      </c>
      <c r="G45" s="15">
        <v>1022</v>
      </c>
      <c r="H45" s="15">
        <v>124</v>
      </c>
      <c r="I45" s="15">
        <v>429</v>
      </c>
      <c r="J45" s="15">
        <v>114</v>
      </c>
      <c r="K45" s="15">
        <v>116</v>
      </c>
      <c r="L45" s="15">
        <v>1061</v>
      </c>
      <c r="M45" s="15">
        <v>1122</v>
      </c>
      <c r="N45" s="15">
        <v>726</v>
      </c>
      <c r="O45" s="15">
        <v>566</v>
      </c>
      <c r="P45" s="15">
        <v>192</v>
      </c>
      <c r="Q45" s="15">
        <v>215</v>
      </c>
      <c r="R45" s="15">
        <v>222</v>
      </c>
      <c r="S45" s="15">
        <v>2379</v>
      </c>
      <c r="T45" s="15">
        <v>6</v>
      </c>
      <c r="U45" s="15">
        <v>1209</v>
      </c>
      <c r="V45" s="15">
        <v>7</v>
      </c>
      <c r="W45" s="16" t="s">
        <v>22</v>
      </c>
      <c r="X45" s="15">
        <v>190</v>
      </c>
    </row>
    <row r="46" spans="1:24" ht="16.5">
      <c r="A46" s="14" t="s">
        <v>62</v>
      </c>
      <c r="B46" s="15">
        <f>E46+F46+G46+J46+V46</f>
        <v>2854</v>
      </c>
      <c r="C46" s="15">
        <f t="shared" si="0"/>
        <v>144</v>
      </c>
      <c r="D46" s="15">
        <f t="shared" si="1"/>
        <v>14106</v>
      </c>
      <c r="E46" s="15">
        <v>489</v>
      </c>
      <c r="F46" s="15">
        <v>186</v>
      </c>
      <c r="G46" s="15">
        <v>1236</v>
      </c>
      <c r="H46" s="15">
        <v>37</v>
      </c>
      <c r="I46" s="15">
        <v>656</v>
      </c>
      <c r="J46" s="15">
        <v>937</v>
      </c>
      <c r="K46" s="15">
        <v>107</v>
      </c>
      <c r="L46" s="15">
        <v>6935</v>
      </c>
      <c r="M46" s="15">
        <v>952</v>
      </c>
      <c r="N46" s="15">
        <v>633</v>
      </c>
      <c r="O46" s="15">
        <v>543</v>
      </c>
      <c r="P46" s="15">
        <v>153</v>
      </c>
      <c r="Q46" s="15">
        <v>238</v>
      </c>
      <c r="R46" s="15">
        <v>357</v>
      </c>
      <c r="S46" s="15">
        <v>2450</v>
      </c>
      <c r="T46" s="15">
        <v>4</v>
      </c>
      <c r="U46" s="15">
        <v>961</v>
      </c>
      <c r="V46" s="15">
        <v>6</v>
      </c>
      <c r="W46" s="16" t="s">
        <v>22</v>
      </c>
      <c r="X46" s="15">
        <v>224</v>
      </c>
    </row>
    <row r="47" spans="1:24" ht="16.5">
      <c r="A47" s="14" t="s">
        <v>63</v>
      </c>
      <c r="B47" s="15">
        <f>E47+F47+G47+J47+V47</f>
        <v>3877</v>
      </c>
      <c r="C47" s="15">
        <f t="shared" si="0"/>
        <v>303</v>
      </c>
      <c r="D47" s="15">
        <f t="shared" si="1"/>
        <v>13427</v>
      </c>
      <c r="E47" s="15">
        <v>372</v>
      </c>
      <c r="F47" s="15">
        <v>185</v>
      </c>
      <c r="G47" s="15">
        <v>826</v>
      </c>
      <c r="H47" s="15">
        <v>197</v>
      </c>
      <c r="I47" s="15">
        <v>430</v>
      </c>
      <c r="J47" s="15">
        <v>2494</v>
      </c>
      <c r="K47" s="15">
        <v>106</v>
      </c>
      <c r="L47" s="15">
        <v>6488</v>
      </c>
      <c r="M47" s="15">
        <v>802</v>
      </c>
      <c r="N47" s="15">
        <v>575</v>
      </c>
      <c r="O47" s="15">
        <v>1165</v>
      </c>
      <c r="P47" s="15">
        <v>201</v>
      </c>
      <c r="Q47" s="15">
        <v>147</v>
      </c>
      <c r="R47" s="15">
        <v>189</v>
      </c>
      <c r="S47" s="15">
        <v>2153</v>
      </c>
      <c r="T47" s="15">
        <v>16</v>
      </c>
      <c r="U47" s="15">
        <v>950</v>
      </c>
      <c r="V47" s="16" t="s">
        <v>22</v>
      </c>
      <c r="W47" s="16" t="s">
        <v>22</v>
      </c>
      <c r="X47" s="15">
        <v>311</v>
      </c>
    </row>
    <row r="48" spans="1:24" ht="16.5">
      <c r="A48" s="14" t="s">
        <v>64</v>
      </c>
      <c r="B48" s="15">
        <f>E48+F48+G48+J48+V48</f>
        <v>3468</v>
      </c>
      <c r="C48" s="15">
        <f t="shared" si="0"/>
        <v>167</v>
      </c>
      <c r="D48" s="15">
        <f t="shared" si="1"/>
        <v>12900</v>
      </c>
      <c r="E48" s="15">
        <v>613</v>
      </c>
      <c r="F48" s="15">
        <v>526</v>
      </c>
      <c r="G48" s="15">
        <v>1020</v>
      </c>
      <c r="H48" s="15">
        <v>43</v>
      </c>
      <c r="I48" s="15">
        <v>1010</v>
      </c>
      <c r="J48" s="15">
        <v>1309</v>
      </c>
      <c r="K48" s="15">
        <v>124</v>
      </c>
      <c r="L48" s="15">
        <v>5543</v>
      </c>
      <c r="M48" s="15">
        <v>810</v>
      </c>
      <c r="N48" s="15">
        <v>573</v>
      </c>
      <c r="O48" s="15">
        <v>428</v>
      </c>
      <c r="P48" s="15">
        <v>170</v>
      </c>
      <c r="Q48" s="15">
        <v>169</v>
      </c>
      <c r="R48" s="15">
        <v>262</v>
      </c>
      <c r="S48" s="15">
        <v>1866</v>
      </c>
      <c r="T48" s="15">
        <v>8</v>
      </c>
      <c r="U48" s="15">
        <v>1740</v>
      </c>
      <c r="V48" s="16" t="s">
        <v>22</v>
      </c>
      <c r="W48" s="16" t="s">
        <v>22</v>
      </c>
      <c r="X48" s="15">
        <v>321</v>
      </c>
    </row>
    <row r="49" spans="1:24" ht="16.5">
      <c r="A49" s="14" t="s">
        <v>65</v>
      </c>
      <c r="B49" s="15">
        <f>E49+F49+G49+J49+V49</f>
        <v>5010</v>
      </c>
      <c r="C49" s="15">
        <f t="shared" si="0"/>
        <v>433</v>
      </c>
      <c r="D49" s="15">
        <f t="shared" si="1"/>
        <v>14335</v>
      </c>
      <c r="E49" s="15">
        <v>390</v>
      </c>
      <c r="F49" s="15">
        <v>280</v>
      </c>
      <c r="G49" s="15">
        <v>1237</v>
      </c>
      <c r="H49" s="15">
        <v>38</v>
      </c>
      <c r="I49" s="15">
        <v>994</v>
      </c>
      <c r="J49" s="15">
        <v>3103</v>
      </c>
      <c r="K49" s="15">
        <v>395</v>
      </c>
      <c r="L49" s="15">
        <v>6005</v>
      </c>
      <c r="M49" s="15">
        <v>990</v>
      </c>
      <c r="N49" s="15">
        <v>714</v>
      </c>
      <c r="O49" s="15">
        <v>386</v>
      </c>
      <c r="P49" s="15">
        <v>176</v>
      </c>
      <c r="Q49" s="15">
        <v>349</v>
      </c>
      <c r="R49" s="15">
        <v>252</v>
      </c>
      <c r="S49" s="15">
        <v>2274</v>
      </c>
      <c r="T49" s="15">
        <v>17</v>
      </c>
      <c r="U49" s="15">
        <v>1959</v>
      </c>
      <c r="V49" s="16" t="s">
        <v>22</v>
      </c>
      <c r="W49" s="16" t="s">
        <v>22</v>
      </c>
      <c r="X49" s="15">
        <v>219</v>
      </c>
    </row>
    <row r="50" spans="1:24" ht="16.5">
      <c r="A50" s="19" t="s">
        <v>66</v>
      </c>
      <c r="B50" s="20">
        <f>E50+F50+G50+J50+V50</f>
        <v>2301</v>
      </c>
      <c r="C50" s="20">
        <f t="shared" si="0"/>
        <v>134</v>
      </c>
      <c r="D50" s="20">
        <f t="shared" si="1"/>
        <v>9774</v>
      </c>
      <c r="E50" s="20">
        <v>388</v>
      </c>
      <c r="F50" s="20">
        <v>178</v>
      </c>
      <c r="G50" s="20">
        <v>1186</v>
      </c>
      <c r="H50" s="20">
        <v>24</v>
      </c>
      <c r="I50" s="20">
        <v>1164</v>
      </c>
      <c r="J50" s="20">
        <v>549</v>
      </c>
      <c r="K50" s="20">
        <v>110</v>
      </c>
      <c r="L50" s="20">
        <v>1013</v>
      </c>
      <c r="M50" s="20">
        <v>979</v>
      </c>
      <c r="N50" s="20">
        <v>761</v>
      </c>
      <c r="O50" s="20">
        <v>742</v>
      </c>
      <c r="P50" s="20">
        <v>648</v>
      </c>
      <c r="Q50" s="20">
        <v>161</v>
      </c>
      <c r="R50" s="20">
        <v>320</v>
      </c>
      <c r="S50" s="20">
        <v>1881</v>
      </c>
      <c r="T50" s="20">
        <v>3</v>
      </c>
      <c r="U50" s="20">
        <v>1724</v>
      </c>
      <c r="V50" s="21" t="s">
        <v>22</v>
      </c>
      <c r="W50" s="21" t="s">
        <v>22</v>
      </c>
      <c r="X50" s="20">
        <v>378</v>
      </c>
    </row>
    <row r="51" ht="16.5">
      <c r="A51" s="1" t="s">
        <v>74</v>
      </c>
    </row>
    <row r="52" ht="16.5">
      <c r="A52" s="1" t="s">
        <v>67</v>
      </c>
    </row>
  </sheetData>
  <mergeCells count="11">
    <mergeCell ref="E26:F26"/>
    <mergeCell ref="G4:I4"/>
    <mergeCell ref="J4:L4"/>
    <mergeCell ref="E22:F22"/>
    <mergeCell ref="E23:F23"/>
    <mergeCell ref="E24:F24"/>
    <mergeCell ref="E25:F25"/>
    <mergeCell ref="A1:Y1"/>
    <mergeCell ref="E19:F19"/>
    <mergeCell ref="E20:F20"/>
    <mergeCell ref="E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1998-06-30T14:57:06Z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