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25" activeTab="0"/>
  </bookViews>
  <sheets>
    <sheet name="T368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<sst xmlns="http://schemas.openxmlformats.org/spreadsheetml/2006/main" count="275" uniqueCount="60">
  <si>
    <t>共計</t>
  </si>
  <si>
    <t>上年度</t>
  </si>
  <si>
    <t>購入</t>
  </si>
  <si>
    <t>雜入</t>
  </si>
  <si>
    <t>銷售</t>
  </si>
  <si>
    <t>雜出</t>
  </si>
  <si>
    <t>損耗</t>
  </si>
  <si>
    <r>
      <t>餘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存</t>
    </r>
  </si>
  <si>
    <t>.</t>
  </si>
  <si>
    <r>
      <t>收</t>
    </r>
    <r>
      <rPr>
        <sz val="12"/>
        <rFont val="Times New Roman"/>
        <family val="1"/>
      </rPr>
      <t xml:space="preserve">                                                    </t>
    </r>
    <r>
      <rPr>
        <sz val="12"/>
        <rFont val="新細明體"/>
        <family val="1"/>
      </rPr>
      <t>進</t>
    </r>
  </si>
  <si>
    <r>
      <t>(</t>
    </r>
    <r>
      <rPr>
        <sz val="12"/>
        <rFont val="新細明體"/>
        <family val="1"/>
      </rPr>
      <t>民國十七年度以前單位</t>
    </r>
    <r>
      <rPr>
        <sz val="12"/>
        <rFont val="Courier"/>
        <family val="3"/>
      </rPr>
      <t>:</t>
    </r>
    <r>
      <rPr>
        <sz val="12"/>
        <rFont val="新細明體"/>
        <family val="1"/>
      </rPr>
      <t>包</t>
    </r>
    <r>
      <rPr>
        <sz val="12"/>
        <rFont val="Courier"/>
        <family val="3"/>
      </rPr>
      <t>)</t>
    </r>
  </si>
  <si>
    <r>
      <t>付</t>
    </r>
    <r>
      <rPr>
        <sz val="12"/>
        <rFont val="Times New Roman"/>
        <family val="1"/>
      </rPr>
      <t xml:space="preserve">                                                    </t>
    </r>
    <r>
      <rPr>
        <sz val="12"/>
        <rFont val="新細明體"/>
        <family val="1"/>
      </rPr>
      <t>出</t>
    </r>
  </si>
  <si>
    <r>
      <t>(</t>
    </r>
    <r>
      <rPr>
        <sz val="12"/>
        <rFont val="新細明體"/>
        <family val="1"/>
      </rPr>
      <t>民國十八年度以後單位</t>
    </r>
    <r>
      <rPr>
        <sz val="12"/>
        <rFont val="Courier"/>
        <family val="3"/>
      </rPr>
      <t>:</t>
    </r>
    <r>
      <rPr>
        <sz val="12"/>
        <rFont val="新細明體"/>
        <family val="1"/>
      </rPr>
      <t>枝</t>
    </r>
    <r>
      <rPr>
        <sz val="12"/>
        <rFont val="Courier"/>
        <family val="3"/>
      </rPr>
      <t>)</t>
    </r>
  </si>
  <si>
    <r>
      <t>帶</t>
    </r>
    <r>
      <rPr>
        <sz val="12"/>
        <rFont val="Courier"/>
        <family val="3"/>
      </rPr>
      <t xml:space="preserve">           </t>
    </r>
    <r>
      <rPr>
        <sz val="12"/>
        <rFont val="細明體"/>
        <family val="3"/>
      </rPr>
      <t>咀</t>
    </r>
    <r>
      <rPr>
        <sz val="12"/>
        <rFont val="Courier"/>
        <family val="3"/>
      </rPr>
      <t xml:space="preserve">           </t>
    </r>
    <r>
      <rPr>
        <sz val="12"/>
        <rFont val="細明體"/>
        <family val="3"/>
      </rPr>
      <t>紙</t>
    </r>
    <r>
      <rPr>
        <sz val="12"/>
        <rFont val="Courier"/>
        <family val="3"/>
      </rPr>
      <t xml:space="preserve">           </t>
    </r>
    <r>
      <rPr>
        <sz val="12"/>
        <rFont val="細明體"/>
        <family val="3"/>
      </rPr>
      <t>捲</t>
    </r>
    <r>
      <rPr>
        <sz val="12"/>
        <rFont val="Courier"/>
        <family val="3"/>
      </rPr>
      <t xml:space="preserve">           </t>
    </r>
    <r>
      <rPr>
        <sz val="12"/>
        <rFont val="細明體"/>
        <family val="3"/>
      </rPr>
      <t>煙</t>
    </r>
  </si>
  <si>
    <r>
      <t>普</t>
    </r>
    <r>
      <rPr>
        <sz val="12"/>
        <rFont val="Courier"/>
        <family val="3"/>
      </rPr>
      <t xml:space="preserve">           </t>
    </r>
    <r>
      <rPr>
        <sz val="12"/>
        <rFont val="細明體"/>
        <family val="3"/>
      </rPr>
      <t>通</t>
    </r>
    <r>
      <rPr>
        <sz val="12"/>
        <rFont val="Courier"/>
        <family val="3"/>
      </rPr>
      <t xml:space="preserve">           </t>
    </r>
    <r>
      <rPr>
        <sz val="12"/>
        <rFont val="細明體"/>
        <family val="3"/>
      </rPr>
      <t>捲</t>
    </r>
    <r>
      <rPr>
        <sz val="12"/>
        <rFont val="Courier"/>
        <family val="3"/>
      </rPr>
      <t xml:space="preserve">           </t>
    </r>
    <r>
      <rPr>
        <sz val="12"/>
        <rFont val="細明體"/>
        <family val="3"/>
      </rPr>
      <t>煙</t>
    </r>
  </si>
  <si>
    <r>
      <t>煙</t>
    </r>
    <r>
      <rPr>
        <sz val="12"/>
        <rFont val="Courier"/>
        <family val="3"/>
      </rPr>
      <t xml:space="preserve">                            </t>
    </r>
    <r>
      <rPr>
        <sz val="12"/>
        <rFont val="細明體"/>
        <family val="3"/>
      </rPr>
      <t>絲</t>
    </r>
  </si>
  <si>
    <r>
      <t>(</t>
    </r>
    <r>
      <rPr>
        <sz val="12"/>
        <rFont val="新細明體"/>
        <family val="1"/>
      </rPr>
      <t>民國十八年度以後單位</t>
    </r>
    <r>
      <rPr>
        <sz val="12"/>
        <rFont val="Courier"/>
        <family val="3"/>
      </rPr>
      <t>:</t>
    </r>
    <r>
      <rPr>
        <sz val="12"/>
        <rFont val="新細明體"/>
        <family val="1"/>
      </rPr>
      <t>公斤</t>
    </r>
    <r>
      <rPr>
        <sz val="12"/>
        <rFont val="Courier"/>
        <family val="3"/>
      </rPr>
      <t>)</t>
    </r>
  </si>
  <si>
    <r>
      <t xml:space="preserve">     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(1907)</t>
    </r>
  </si>
  <si>
    <r>
      <t xml:space="preserve">     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(1908)</t>
    </r>
  </si>
  <si>
    <r>
      <t xml:space="preserve"> 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(1909)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</si>
  <si>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(1910)</t>
    </r>
  </si>
  <si>
    <r>
      <t xml:space="preserve">      </t>
    </r>
    <r>
      <rPr>
        <sz val="12"/>
        <rFont val="細明體"/>
        <family val="3"/>
      </rPr>
      <t>一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</si>
  <si>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 </t>
    </r>
    <r>
      <rPr>
        <sz val="12"/>
        <rFont val="新細明體"/>
        <family val="1"/>
      </rPr>
      <t>元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</t>
    </r>
    <r>
      <rPr>
        <sz val="12"/>
        <rFont val="Courier"/>
        <family val="3"/>
      </rPr>
      <t>(1912)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</si>
  <si>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(1913)</t>
    </r>
  </si>
  <si>
    <r>
      <t xml:space="preserve"> 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(1914)</t>
    </r>
  </si>
  <si>
    <r>
      <t xml:space="preserve">     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(1915)</t>
    </r>
  </si>
  <si>
    <r>
      <t xml:space="preserve">     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(1916)</t>
    </r>
  </si>
  <si>
    <r>
      <t xml:space="preserve">     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(1917)</t>
    </r>
  </si>
  <si>
    <r>
      <t xml:space="preserve">     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(1918)</t>
    </r>
  </si>
  <si>
    <r>
      <t xml:space="preserve">     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(1919)</t>
    </r>
  </si>
  <si>
    <r>
      <t xml:space="preserve">     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(1920)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</si>
  <si>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</si>
  <si>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一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</si>
  <si>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</si>
  <si>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</si>
  <si>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</si>
  <si>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</si>
  <si>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</si>
  <si>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</si>
  <si>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</si>
  <si>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</si>
  <si>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</t>
    </r>
    <r>
      <rPr>
        <sz val="12"/>
        <rFont val="Courier"/>
        <family val="3"/>
      </rPr>
      <t>(1931)</t>
    </r>
  </si>
  <si>
    <r>
      <t xml:space="preserve">      </t>
    </r>
    <r>
      <rPr>
        <sz val="12"/>
        <rFont val="細明體"/>
        <family val="3"/>
      </rPr>
      <t>二十一年度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</si>
  <si>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細明體"/>
        <family val="3"/>
      </rPr>
      <t>二十二年度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</si>
  <si>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細明體"/>
        <family val="3"/>
      </rPr>
      <t>二十三年度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</si>
  <si>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細明體"/>
        <family val="3"/>
      </rPr>
      <t>二十四年度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</si>
  <si>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細明體"/>
        <family val="3"/>
      </rPr>
      <t>二十五年度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</si>
  <si>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細明體"/>
        <family val="3"/>
      </rPr>
      <t>二十六年度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</si>
  <si>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細明體"/>
        <family val="3"/>
      </rPr>
      <t>二十七年度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</si>
  <si>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新細明體"/>
        <family val="1"/>
      </rPr>
      <t>二十八年度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</si>
  <si>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新細明體"/>
        <family val="1"/>
      </rPr>
      <t>二十九年度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</si>
  <si>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十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年度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</si>
  <si>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新細明體"/>
        <family val="1"/>
      </rPr>
      <t>三十一年度</t>
    </r>
    <r>
      <rPr>
        <sz val="12"/>
        <rFont val="Courier"/>
        <family val="3"/>
      </rPr>
      <t>(1942)</t>
    </r>
  </si>
  <si>
    <r>
      <t xml:space="preserve">      </t>
    </r>
    <r>
      <rPr>
        <sz val="12"/>
        <rFont val="新細明體"/>
        <family val="1"/>
      </rPr>
      <t>三十二年度</t>
    </r>
    <r>
      <rPr>
        <sz val="12"/>
        <rFont val="Courier"/>
        <family val="3"/>
      </rPr>
      <t>(1943)</t>
    </r>
  </si>
  <si>
    <r>
      <t xml:space="preserve">      </t>
    </r>
    <r>
      <rPr>
        <sz val="12"/>
        <rFont val="新細明體"/>
        <family val="1"/>
      </rPr>
      <t>三十三年度</t>
    </r>
    <r>
      <rPr>
        <sz val="12"/>
        <rFont val="Courier"/>
        <family val="3"/>
      </rPr>
      <t>(1944)</t>
    </r>
  </si>
  <si>
    <r>
      <t xml:space="preserve">      </t>
    </r>
    <r>
      <rPr>
        <sz val="12"/>
        <rFont val="新細明體"/>
        <family val="1"/>
      </rPr>
      <t>三十四年度</t>
    </r>
    <r>
      <rPr>
        <sz val="12"/>
        <rFont val="Courier"/>
        <family val="3"/>
      </rPr>
      <t>(1945)(2)</t>
    </r>
  </si>
  <si>
    <r>
      <t>表</t>
    </r>
    <r>
      <rPr>
        <sz val="16"/>
        <rFont val="Times New Roman"/>
        <family val="1"/>
      </rPr>
      <t>368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歷年自日本輸入香煙購銷數量</t>
    </r>
    <r>
      <rPr>
        <sz val="16"/>
        <rFont val="Courier"/>
        <family val="3"/>
      </rPr>
      <t>(1)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</si>
  <si>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民國三十一年度以前根據前臺灣總督府各年統計書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三十二年度以後根據專賣局直接造送材料編製</t>
    </r>
    <r>
      <rPr>
        <sz val="12"/>
        <rFont val="新細明體"/>
        <family val="1"/>
      </rPr>
      <t>。</t>
    </r>
  </si>
  <si>
    <r>
      <t>附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註</t>
    </r>
    <r>
      <rPr>
        <sz val="12"/>
        <rFont val="Courier"/>
        <family val="3"/>
      </rPr>
      <t>:(1)</t>
    </r>
    <r>
      <rPr>
        <sz val="12"/>
        <rFont val="新細明體"/>
        <family val="1"/>
      </rPr>
      <t>民國十七年度以前單位係包數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因包裝枝數各有不同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無法換算</t>
    </r>
    <r>
      <rPr>
        <sz val="12"/>
        <rFont val="新細明體"/>
        <family val="1"/>
      </rPr>
      <t>，</t>
    </r>
    <r>
      <rPr>
        <sz val="12"/>
        <rFont val="新細明體"/>
        <family val="1"/>
      </rPr>
      <t>姑仍其舊</t>
    </r>
    <r>
      <rPr>
        <sz val="12"/>
        <rFont val="新細明體"/>
        <family val="1"/>
      </rPr>
      <t>。</t>
    </r>
    <r>
      <rPr>
        <sz val="12"/>
        <rFont val="Courier"/>
        <family val="3"/>
      </rPr>
      <t xml:space="preserve"> (2)</t>
    </r>
    <r>
      <rPr>
        <sz val="12"/>
        <rFont val="新細明體"/>
        <family val="1"/>
      </rPr>
      <t>本年數字係截至十月底止</t>
    </r>
    <r>
      <rPr>
        <sz val="12"/>
        <rFont val="新細明體"/>
        <family val="1"/>
      </rPr>
      <t>。</t>
    </r>
  </si>
  <si>
    <r>
      <t>民國前</t>
    </r>
    <r>
      <rPr>
        <sz val="12"/>
        <rFont val="Courier"/>
        <family val="3"/>
      </rPr>
      <t xml:space="preserve"> </t>
    </r>
    <r>
      <rPr>
        <sz val="12"/>
        <rFont val="新細明體"/>
        <family val="1"/>
      </rPr>
      <t>六</t>
    </r>
    <r>
      <rPr>
        <sz val="12"/>
        <rFont val="Courier"/>
        <family val="3"/>
      </rPr>
      <t xml:space="preserve">    </t>
    </r>
    <r>
      <rPr>
        <sz val="12"/>
        <rFont val="新細明體"/>
        <family val="1"/>
      </rPr>
      <t>年度</t>
    </r>
    <r>
      <rPr>
        <sz val="12"/>
        <rFont val="Courier"/>
        <family val="3"/>
      </rPr>
      <t>(1906)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</si>
</sst>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新細明體"/>
      <family val="1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51"/>
  <sheetViews>
    <sheetView showGridLines="0" tabSelected="1" workbookViewId="0" topLeftCell="A2">
      <selection activeCell="D16" sqref="D16"/>
    </sheetView>
  </sheetViews>
  <sheetFormatPr defaultColWidth="12.796875" defaultRowHeight="15"/>
  <cols>
    <col min="1" max="1" width="25.09765625" style="0" customWidth="1"/>
  </cols>
  <sheetData>
    <row r="1" ht="21">
      <c r="B1" s="24" t="s">
        <v>56</v>
      </c>
    </row>
    <row r="2" ht="16.5">
      <c r="B2" s="1"/>
    </row>
    <row r="4" spans="1:25" ht="16.5">
      <c r="A4" s="15"/>
      <c r="B4" s="7" t="s">
        <v>13</v>
      </c>
      <c r="C4" s="8"/>
      <c r="D4" s="8"/>
      <c r="E4" s="8"/>
      <c r="F4" s="8"/>
      <c r="G4" s="8"/>
      <c r="H4" s="8"/>
      <c r="I4" s="9"/>
      <c r="J4" s="7" t="s">
        <v>14</v>
      </c>
      <c r="K4" s="8"/>
      <c r="L4" s="8"/>
      <c r="M4" s="8"/>
      <c r="N4" s="8"/>
      <c r="O4" s="8"/>
      <c r="P4" s="8"/>
      <c r="Q4" s="9"/>
      <c r="R4" s="7" t="s">
        <v>15</v>
      </c>
      <c r="S4" s="8"/>
      <c r="T4" s="8"/>
      <c r="U4" s="8"/>
      <c r="V4" s="8"/>
      <c r="W4" s="8"/>
      <c r="X4" s="8"/>
      <c r="Y4" s="9"/>
    </row>
    <row r="5" spans="1:25" ht="16.5">
      <c r="A5" s="16"/>
      <c r="B5" s="10" t="s">
        <v>10</v>
      </c>
      <c r="C5" s="11"/>
      <c r="D5" s="11"/>
      <c r="E5" s="11"/>
      <c r="F5" s="11"/>
      <c r="G5" s="11"/>
      <c r="H5" s="11"/>
      <c r="I5" s="12"/>
      <c r="J5" s="10" t="s">
        <v>10</v>
      </c>
      <c r="K5" s="11"/>
      <c r="L5" s="11"/>
      <c r="M5" s="11"/>
      <c r="N5" s="11"/>
      <c r="O5" s="11"/>
      <c r="P5" s="11"/>
      <c r="Q5" s="12"/>
      <c r="R5" s="10" t="s">
        <v>10</v>
      </c>
      <c r="S5" s="11"/>
      <c r="T5" s="11"/>
      <c r="U5" s="11"/>
      <c r="V5" s="11"/>
      <c r="W5" s="11"/>
      <c r="X5" s="11"/>
      <c r="Y5" s="12"/>
    </row>
    <row r="6" spans="1:25" ht="16.5">
      <c r="A6" s="16"/>
      <c r="B6" s="13" t="s">
        <v>12</v>
      </c>
      <c r="C6" s="6"/>
      <c r="D6" s="6"/>
      <c r="E6" s="6"/>
      <c r="F6" s="6"/>
      <c r="G6" s="6"/>
      <c r="H6" s="6"/>
      <c r="I6" s="14"/>
      <c r="J6" s="13" t="s">
        <v>12</v>
      </c>
      <c r="K6" s="6"/>
      <c r="L6" s="6"/>
      <c r="M6" s="6"/>
      <c r="N6" s="6"/>
      <c r="O6" s="6"/>
      <c r="P6" s="6"/>
      <c r="Q6" s="14"/>
      <c r="R6" s="13" t="s">
        <v>16</v>
      </c>
      <c r="S6" s="6"/>
      <c r="T6" s="6"/>
      <c r="U6" s="6"/>
      <c r="V6" s="6"/>
      <c r="W6" s="6"/>
      <c r="X6" s="6"/>
      <c r="Y6" s="14"/>
    </row>
    <row r="7" spans="1:25" ht="16.5">
      <c r="A7" s="16"/>
      <c r="B7" s="5" t="s">
        <v>9</v>
      </c>
      <c r="C7" s="5"/>
      <c r="D7" s="5"/>
      <c r="E7" s="5"/>
      <c r="F7" s="5" t="s">
        <v>11</v>
      </c>
      <c r="G7" s="5"/>
      <c r="H7" s="5"/>
      <c r="I7" s="5"/>
      <c r="J7" s="5" t="s">
        <v>9</v>
      </c>
      <c r="K7" s="5"/>
      <c r="L7" s="5"/>
      <c r="M7" s="5"/>
      <c r="N7" s="5" t="s">
        <v>11</v>
      </c>
      <c r="O7" s="5"/>
      <c r="P7" s="5"/>
      <c r="Q7" s="5"/>
      <c r="R7" s="5" t="s">
        <v>9</v>
      </c>
      <c r="S7" s="5"/>
      <c r="T7" s="5"/>
      <c r="U7" s="5"/>
      <c r="V7" s="5" t="s">
        <v>11</v>
      </c>
      <c r="W7" s="5"/>
      <c r="X7" s="5"/>
      <c r="Y7" s="5"/>
    </row>
    <row r="8" spans="1:25" ht="16.5">
      <c r="A8" s="16"/>
      <c r="B8" s="2" t="s">
        <v>0</v>
      </c>
      <c r="C8" s="2" t="s">
        <v>1</v>
      </c>
      <c r="D8" s="2" t="s">
        <v>2</v>
      </c>
      <c r="E8" s="2" t="s">
        <v>3</v>
      </c>
      <c r="F8" s="2" t="s">
        <v>0</v>
      </c>
      <c r="G8" s="2" t="s">
        <v>4</v>
      </c>
      <c r="H8" s="2" t="s">
        <v>5</v>
      </c>
      <c r="I8" s="2" t="s">
        <v>6</v>
      </c>
      <c r="J8" s="2" t="s">
        <v>0</v>
      </c>
      <c r="K8" s="2" t="s">
        <v>1</v>
      </c>
      <c r="L8" s="2" t="s">
        <v>2</v>
      </c>
      <c r="M8" s="2" t="s">
        <v>3</v>
      </c>
      <c r="N8" s="2" t="s">
        <v>0</v>
      </c>
      <c r="O8" s="2" t="s">
        <v>4</v>
      </c>
      <c r="P8" s="2" t="s">
        <v>5</v>
      </c>
      <c r="Q8" s="2" t="s">
        <v>6</v>
      </c>
      <c r="R8" s="2" t="s">
        <v>0</v>
      </c>
      <c r="S8" s="2" t="s">
        <v>1</v>
      </c>
      <c r="T8" s="2" t="s">
        <v>2</v>
      </c>
      <c r="U8" s="2" t="s">
        <v>3</v>
      </c>
      <c r="V8" s="2" t="s">
        <v>0</v>
      </c>
      <c r="W8" s="2" t="s">
        <v>4</v>
      </c>
      <c r="X8" s="2" t="s">
        <v>5</v>
      </c>
      <c r="Y8" s="2" t="s">
        <v>6</v>
      </c>
    </row>
    <row r="9" spans="1:25" ht="16.5">
      <c r="A9" s="3"/>
      <c r="B9" s="3"/>
      <c r="C9" s="4" t="s">
        <v>7</v>
      </c>
      <c r="D9" s="3"/>
      <c r="E9" s="3"/>
      <c r="F9" s="3"/>
      <c r="G9" s="3"/>
      <c r="H9" s="3"/>
      <c r="I9" s="3"/>
      <c r="J9" s="3"/>
      <c r="K9" s="4" t="s">
        <v>7</v>
      </c>
      <c r="L9" s="3"/>
      <c r="M9" s="3"/>
      <c r="N9" s="3"/>
      <c r="O9" s="3"/>
      <c r="P9" s="3"/>
      <c r="Q9" s="3"/>
      <c r="R9" s="3"/>
      <c r="S9" s="4" t="s">
        <v>7</v>
      </c>
      <c r="T9" s="3"/>
      <c r="U9" s="3"/>
      <c r="V9" s="3"/>
      <c r="W9" s="3"/>
      <c r="X9" s="3"/>
      <c r="Y9" s="3"/>
    </row>
    <row r="10" spans="1:25" ht="16.5">
      <c r="A10" s="17" t="s">
        <v>59</v>
      </c>
      <c r="B10" s="20">
        <f aca="true" t="shared" si="0" ref="B10:B49">C10+D10+E10</f>
        <v>14329735</v>
      </c>
      <c r="C10" s="20" t="s">
        <v>8</v>
      </c>
      <c r="D10" s="20">
        <v>14329550</v>
      </c>
      <c r="E10" s="20">
        <v>185</v>
      </c>
      <c r="F10" s="20">
        <f aca="true" t="shared" si="1" ref="F10:F49">G10+H10+I10</f>
        <v>14324735</v>
      </c>
      <c r="G10" s="20">
        <v>14320981</v>
      </c>
      <c r="H10" s="20">
        <v>3754</v>
      </c>
      <c r="I10" s="20" t="s">
        <v>8</v>
      </c>
      <c r="J10" s="20">
        <f aca="true" t="shared" si="2" ref="J10:J49">K10+L10+M10</f>
        <v>25076955</v>
      </c>
      <c r="K10" s="20" t="s">
        <v>8</v>
      </c>
      <c r="L10" s="20">
        <v>25076950</v>
      </c>
      <c r="M10" s="20">
        <v>5</v>
      </c>
      <c r="N10" s="20">
        <f aca="true" t="shared" si="3" ref="N10:N49">O10+P10+Q10</f>
        <v>22197651</v>
      </c>
      <c r="O10" s="20">
        <v>22160116</v>
      </c>
      <c r="P10" s="20">
        <v>37535</v>
      </c>
      <c r="Q10" s="20" t="s">
        <v>8</v>
      </c>
      <c r="R10" s="20">
        <f aca="true" t="shared" si="4" ref="R10:R49">S10+T10+U10</f>
        <v>1928679</v>
      </c>
      <c r="S10" s="20" t="s">
        <v>8</v>
      </c>
      <c r="T10" s="20">
        <v>1928679</v>
      </c>
      <c r="U10" s="20" t="s">
        <v>8</v>
      </c>
      <c r="V10" s="20">
        <f aca="true" t="shared" si="5" ref="V10:V49">W10+X10+Y10</f>
        <v>1544174</v>
      </c>
      <c r="W10" s="20">
        <v>1538104</v>
      </c>
      <c r="X10" s="20">
        <v>6070</v>
      </c>
      <c r="Y10" s="20" t="s">
        <v>8</v>
      </c>
    </row>
    <row r="11" spans="1:25" ht="16.5">
      <c r="A11" s="18" t="s">
        <v>17</v>
      </c>
      <c r="B11" s="21">
        <f t="shared" si="0"/>
        <v>12911036</v>
      </c>
      <c r="C11" s="21">
        <v>5000</v>
      </c>
      <c r="D11" s="21">
        <v>12906000</v>
      </c>
      <c r="E11" s="21">
        <v>36</v>
      </c>
      <c r="F11" s="21">
        <f t="shared" si="1"/>
        <v>12316036</v>
      </c>
      <c r="G11" s="21">
        <v>12307639</v>
      </c>
      <c r="H11" s="21">
        <v>8397</v>
      </c>
      <c r="I11" s="21" t="s">
        <v>8</v>
      </c>
      <c r="J11" s="21">
        <f t="shared" si="2"/>
        <v>9443956</v>
      </c>
      <c r="K11" s="21">
        <v>2879304</v>
      </c>
      <c r="L11" s="21">
        <v>6564600</v>
      </c>
      <c r="M11" s="21">
        <v>52</v>
      </c>
      <c r="N11" s="21">
        <f t="shared" si="3"/>
        <v>7543581</v>
      </c>
      <c r="O11" s="21">
        <v>6604624</v>
      </c>
      <c r="P11" s="21">
        <v>938957</v>
      </c>
      <c r="Q11" s="21" t="s">
        <v>8</v>
      </c>
      <c r="R11" s="21">
        <f t="shared" si="4"/>
        <v>709505</v>
      </c>
      <c r="S11" s="21">
        <v>384505</v>
      </c>
      <c r="T11" s="21">
        <v>325000</v>
      </c>
      <c r="U11" s="21" t="s">
        <v>8</v>
      </c>
      <c r="V11" s="21">
        <f t="shared" si="5"/>
        <v>646144</v>
      </c>
      <c r="W11" s="21">
        <v>560645</v>
      </c>
      <c r="X11" s="21">
        <v>85499</v>
      </c>
      <c r="Y11" s="21" t="s">
        <v>8</v>
      </c>
    </row>
    <row r="12" spans="1:25" ht="16.5">
      <c r="A12" s="18" t="s">
        <v>18</v>
      </c>
      <c r="B12" s="21">
        <f t="shared" si="0"/>
        <v>12655112</v>
      </c>
      <c r="C12" s="21">
        <v>595000</v>
      </c>
      <c r="D12" s="21">
        <v>12060000</v>
      </c>
      <c r="E12" s="21">
        <v>112</v>
      </c>
      <c r="F12" s="21">
        <f t="shared" si="1"/>
        <v>12625112</v>
      </c>
      <c r="G12" s="21">
        <v>12623612</v>
      </c>
      <c r="H12" s="21">
        <v>1500</v>
      </c>
      <c r="I12" s="21" t="s">
        <v>8</v>
      </c>
      <c r="J12" s="21">
        <f t="shared" si="2"/>
        <v>2999617</v>
      </c>
      <c r="K12" s="21">
        <v>1900375</v>
      </c>
      <c r="L12" s="21">
        <v>1099200</v>
      </c>
      <c r="M12" s="21">
        <v>42</v>
      </c>
      <c r="N12" s="21">
        <f t="shared" si="3"/>
        <v>2957617</v>
      </c>
      <c r="O12" s="21">
        <v>2893225</v>
      </c>
      <c r="P12" s="21">
        <v>64392</v>
      </c>
      <c r="Q12" s="21" t="s">
        <v>8</v>
      </c>
      <c r="R12" s="21">
        <f t="shared" si="4"/>
        <v>661161</v>
      </c>
      <c r="S12" s="21">
        <v>63361</v>
      </c>
      <c r="T12" s="21">
        <v>597800</v>
      </c>
      <c r="U12" s="21" t="s">
        <v>8</v>
      </c>
      <c r="V12" s="21">
        <f t="shared" si="5"/>
        <v>577417</v>
      </c>
      <c r="W12" s="21">
        <v>539341</v>
      </c>
      <c r="X12" s="21">
        <v>38076</v>
      </c>
      <c r="Y12" s="21" t="s">
        <v>8</v>
      </c>
    </row>
    <row r="13" spans="1:25" ht="16.5">
      <c r="A13" s="18" t="s">
        <v>19</v>
      </c>
      <c r="B13" s="21">
        <f t="shared" si="0"/>
        <v>18211377</v>
      </c>
      <c r="C13" s="21">
        <v>30000</v>
      </c>
      <c r="D13" s="21">
        <v>18181000</v>
      </c>
      <c r="E13" s="21">
        <v>377</v>
      </c>
      <c r="F13" s="21">
        <f t="shared" si="1"/>
        <v>17382440</v>
      </c>
      <c r="G13" s="21">
        <v>17379503</v>
      </c>
      <c r="H13" s="21">
        <v>2937</v>
      </c>
      <c r="I13" s="21" t="s">
        <v>8</v>
      </c>
      <c r="J13" s="21">
        <f t="shared" si="2"/>
        <v>1630246</v>
      </c>
      <c r="K13" s="21">
        <v>42000</v>
      </c>
      <c r="L13" s="21">
        <v>1588200</v>
      </c>
      <c r="M13" s="21">
        <v>46</v>
      </c>
      <c r="N13" s="21">
        <f t="shared" si="3"/>
        <v>1230646</v>
      </c>
      <c r="O13" s="21">
        <v>1224217</v>
      </c>
      <c r="P13" s="21">
        <v>6429</v>
      </c>
      <c r="Q13" s="21" t="s">
        <v>8</v>
      </c>
      <c r="R13" s="21">
        <f t="shared" si="4"/>
        <v>658544</v>
      </c>
      <c r="S13" s="21">
        <v>83744</v>
      </c>
      <c r="T13" s="21">
        <v>574800</v>
      </c>
      <c r="U13" s="21" t="s">
        <v>8</v>
      </c>
      <c r="V13" s="21">
        <f t="shared" si="5"/>
        <v>512864</v>
      </c>
      <c r="W13" s="21">
        <v>504418</v>
      </c>
      <c r="X13" s="21">
        <v>4570</v>
      </c>
      <c r="Y13" s="21">
        <v>3876</v>
      </c>
    </row>
    <row r="14" spans="1:25" ht="16.5">
      <c r="A14" s="18" t="s">
        <v>20</v>
      </c>
      <c r="B14" s="21">
        <f t="shared" si="0"/>
        <v>21041937</v>
      </c>
      <c r="C14" s="21">
        <v>828937</v>
      </c>
      <c r="D14" s="21">
        <v>20213000</v>
      </c>
      <c r="E14" s="21" t="s">
        <v>8</v>
      </c>
      <c r="F14" s="21">
        <f t="shared" si="1"/>
        <v>18575004</v>
      </c>
      <c r="G14" s="21">
        <v>18570010</v>
      </c>
      <c r="H14" s="21">
        <v>80</v>
      </c>
      <c r="I14" s="21">
        <v>4914</v>
      </c>
      <c r="J14" s="21">
        <f t="shared" si="2"/>
        <v>399600</v>
      </c>
      <c r="K14" s="21">
        <v>399600</v>
      </c>
      <c r="L14" s="21" t="s">
        <v>8</v>
      </c>
      <c r="M14" s="21" t="s">
        <v>8</v>
      </c>
      <c r="N14" s="21">
        <f t="shared" si="3"/>
        <v>399600</v>
      </c>
      <c r="O14" s="21">
        <v>170966</v>
      </c>
      <c r="P14" s="21" t="s">
        <v>8</v>
      </c>
      <c r="Q14" s="21">
        <v>228634</v>
      </c>
      <c r="R14" s="21">
        <f t="shared" si="4"/>
        <v>687330</v>
      </c>
      <c r="S14" s="21">
        <v>145680</v>
      </c>
      <c r="T14" s="21">
        <v>541650</v>
      </c>
      <c r="U14" s="21" t="s">
        <v>8</v>
      </c>
      <c r="V14" s="21">
        <f t="shared" si="5"/>
        <v>563880</v>
      </c>
      <c r="W14" s="21">
        <v>533134</v>
      </c>
      <c r="X14" s="21">
        <v>29609</v>
      </c>
      <c r="Y14" s="21">
        <v>1137</v>
      </c>
    </row>
    <row r="15" spans="1:25" ht="16.5">
      <c r="A15" s="18" t="s">
        <v>21</v>
      </c>
      <c r="B15" s="21">
        <f t="shared" si="0"/>
        <v>25444093</v>
      </c>
      <c r="C15" s="21">
        <v>2466933</v>
      </c>
      <c r="D15" s="21">
        <v>22977000</v>
      </c>
      <c r="E15" s="21">
        <v>160</v>
      </c>
      <c r="F15" s="21">
        <f t="shared" si="1"/>
        <v>22519093</v>
      </c>
      <c r="G15" s="21">
        <v>22513381</v>
      </c>
      <c r="H15" s="21" t="s">
        <v>8</v>
      </c>
      <c r="I15" s="21">
        <v>5712</v>
      </c>
      <c r="J15" s="21">
        <f t="shared" si="2"/>
        <v>0</v>
      </c>
      <c r="K15" s="21" t="s">
        <v>8</v>
      </c>
      <c r="L15" s="21" t="s">
        <v>8</v>
      </c>
      <c r="M15" s="21" t="s">
        <v>8</v>
      </c>
      <c r="N15" s="21">
        <f t="shared" si="3"/>
        <v>0</v>
      </c>
      <c r="O15" s="21" t="s">
        <v>8</v>
      </c>
      <c r="P15" s="21" t="s">
        <v>8</v>
      </c>
      <c r="Q15" s="21" t="s">
        <v>8</v>
      </c>
      <c r="R15" s="21">
        <f t="shared" si="4"/>
        <v>697300</v>
      </c>
      <c r="S15" s="21">
        <v>123450</v>
      </c>
      <c r="T15" s="21">
        <v>573850</v>
      </c>
      <c r="U15" s="21" t="s">
        <v>8</v>
      </c>
      <c r="V15" s="21">
        <f t="shared" si="5"/>
        <v>569950</v>
      </c>
      <c r="W15" s="21">
        <v>553977</v>
      </c>
      <c r="X15" s="21">
        <v>13530</v>
      </c>
      <c r="Y15" s="21">
        <v>2443</v>
      </c>
    </row>
    <row r="16" spans="1:25" ht="16.5">
      <c r="A16" s="23" t="s">
        <v>22</v>
      </c>
      <c r="B16" s="21">
        <f t="shared" si="0"/>
        <v>24374024</v>
      </c>
      <c r="C16" s="21">
        <v>2925000</v>
      </c>
      <c r="D16" s="21">
        <v>21448000</v>
      </c>
      <c r="E16" s="21">
        <v>1024</v>
      </c>
      <c r="F16" s="21">
        <f t="shared" si="1"/>
        <v>23753024</v>
      </c>
      <c r="G16" s="21">
        <v>23750016</v>
      </c>
      <c r="H16" s="21">
        <v>60</v>
      </c>
      <c r="I16" s="21">
        <v>2948</v>
      </c>
      <c r="J16" s="21">
        <f t="shared" si="2"/>
        <v>0</v>
      </c>
      <c r="K16" s="21" t="s">
        <v>8</v>
      </c>
      <c r="L16" s="21" t="s">
        <v>8</v>
      </c>
      <c r="M16" s="21" t="s">
        <v>8</v>
      </c>
      <c r="N16" s="21">
        <f t="shared" si="3"/>
        <v>0</v>
      </c>
      <c r="O16" s="21" t="s">
        <v>8</v>
      </c>
      <c r="P16" s="21" t="s">
        <v>8</v>
      </c>
      <c r="Q16" s="21" t="s">
        <v>8</v>
      </c>
      <c r="R16" s="21">
        <f t="shared" si="4"/>
        <v>727050</v>
      </c>
      <c r="S16" s="21">
        <v>127350</v>
      </c>
      <c r="T16" s="21">
        <v>599700</v>
      </c>
      <c r="U16" s="21" t="s">
        <v>8</v>
      </c>
      <c r="V16" s="21">
        <f t="shared" si="5"/>
        <v>630000</v>
      </c>
      <c r="W16" s="21">
        <v>604120</v>
      </c>
      <c r="X16" s="21">
        <v>19363</v>
      </c>
      <c r="Y16" s="21">
        <v>6517</v>
      </c>
    </row>
    <row r="17" spans="1:25" ht="16.5">
      <c r="A17" s="18" t="s">
        <v>23</v>
      </c>
      <c r="B17" s="21">
        <f t="shared" si="0"/>
        <v>26303043</v>
      </c>
      <c r="C17" s="21">
        <v>621000</v>
      </c>
      <c r="D17" s="21">
        <v>25682043</v>
      </c>
      <c r="E17" s="21" t="s">
        <v>8</v>
      </c>
      <c r="F17" s="21">
        <f t="shared" si="1"/>
        <v>26044043</v>
      </c>
      <c r="G17" s="21">
        <v>26043176</v>
      </c>
      <c r="H17" s="21" t="s">
        <v>8</v>
      </c>
      <c r="I17" s="21">
        <v>867</v>
      </c>
      <c r="J17" s="21">
        <f t="shared" si="2"/>
        <v>0</v>
      </c>
      <c r="K17" s="21" t="s">
        <v>8</v>
      </c>
      <c r="L17" s="21" t="s">
        <v>8</v>
      </c>
      <c r="M17" s="21" t="s">
        <v>8</v>
      </c>
      <c r="N17" s="21">
        <f t="shared" si="3"/>
        <v>0</v>
      </c>
      <c r="O17" s="21" t="s">
        <v>8</v>
      </c>
      <c r="P17" s="21" t="s">
        <v>8</v>
      </c>
      <c r="Q17" s="21" t="s">
        <v>8</v>
      </c>
      <c r="R17" s="21">
        <f t="shared" si="4"/>
        <v>619500</v>
      </c>
      <c r="S17" s="21">
        <v>97050</v>
      </c>
      <c r="T17" s="21">
        <v>522450</v>
      </c>
      <c r="U17" s="21" t="s">
        <v>8</v>
      </c>
      <c r="V17" s="21">
        <f t="shared" si="5"/>
        <v>600200</v>
      </c>
      <c r="W17" s="21">
        <v>583174</v>
      </c>
      <c r="X17" s="21" t="s">
        <v>8</v>
      </c>
      <c r="Y17" s="21">
        <v>17026</v>
      </c>
    </row>
    <row r="18" spans="1:25" ht="16.5">
      <c r="A18" s="18" t="s">
        <v>24</v>
      </c>
      <c r="B18" s="21">
        <f t="shared" si="0"/>
        <v>30087210</v>
      </c>
      <c r="C18" s="21">
        <v>259000</v>
      </c>
      <c r="D18" s="21">
        <v>29828210</v>
      </c>
      <c r="E18" s="21" t="s">
        <v>8</v>
      </c>
      <c r="F18" s="21">
        <f t="shared" si="1"/>
        <v>22716310</v>
      </c>
      <c r="G18" s="21">
        <v>22714357</v>
      </c>
      <c r="H18" s="21" t="s">
        <v>8</v>
      </c>
      <c r="I18" s="21">
        <v>1953</v>
      </c>
      <c r="J18" s="21">
        <f t="shared" si="2"/>
        <v>0</v>
      </c>
      <c r="K18" s="21" t="s">
        <v>8</v>
      </c>
      <c r="L18" s="21" t="s">
        <v>8</v>
      </c>
      <c r="M18" s="21" t="s">
        <v>8</v>
      </c>
      <c r="N18" s="21">
        <f t="shared" si="3"/>
        <v>0</v>
      </c>
      <c r="O18" s="21" t="s">
        <v>8</v>
      </c>
      <c r="P18" s="21" t="s">
        <v>8</v>
      </c>
      <c r="Q18" s="21" t="s">
        <v>8</v>
      </c>
      <c r="R18" s="21">
        <f t="shared" si="4"/>
        <v>651599</v>
      </c>
      <c r="S18" s="21">
        <v>19300</v>
      </c>
      <c r="T18" s="21">
        <v>632299</v>
      </c>
      <c r="U18" s="21" t="s">
        <v>8</v>
      </c>
      <c r="V18" s="21">
        <f t="shared" si="5"/>
        <v>555075</v>
      </c>
      <c r="W18" s="21">
        <v>554091</v>
      </c>
      <c r="X18" s="21" t="s">
        <v>8</v>
      </c>
      <c r="Y18" s="21">
        <v>984</v>
      </c>
    </row>
    <row r="19" spans="1:25" ht="16.5">
      <c r="A19" s="18" t="s">
        <v>25</v>
      </c>
      <c r="B19" s="21">
        <f t="shared" si="0"/>
        <v>27706563</v>
      </c>
      <c r="C19" s="21">
        <v>7370900</v>
      </c>
      <c r="D19" s="21">
        <v>20335663</v>
      </c>
      <c r="E19" s="21" t="s">
        <v>8</v>
      </c>
      <c r="F19" s="21">
        <f t="shared" si="1"/>
        <v>22373290</v>
      </c>
      <c r="G19" s="21">
        <v>22370825</v>
      </c>
      <c r="H19" s="21">
        <v>85</v>
      </c>
      <c r="I19" s="21">
        <v>2380</v>
      </c>
      <c r="J19" s="21">
        <f t="shared" si="2"/>
        <v>4500</v>
      </c>
      <c r="K19" s="21" t="s">
        <v>8</v>
      </c>
      <c r="L19" s="21">
        <v>4500</v>
      </c>
      <c r="M19" s="21" t="s">
        <v>8</v>
      </c>
      <c r="N19" s="21">
        <f t="shared" si="3"/>
        <v>4500</v>
      </c>
      <c r="O19" s="21">
        <v>4350</v>
      </c>
      <c r="P19" s="21">
        <v>150</v>
      </c>
      <c r="Q19" s="21" t="s">
        <v>8</v>
      </c>
      <c r="R19" s="21">
        <f t="shared" si="4"/>
        <v>736840</v>
      </c>
      <c r="S19" s="21">
        <v>96524</v>
      </c>
      <c r="T19" s="21">
        <v>640316</v>
      </c>
      <c r="U19" s="21" t="s">
        <v>8</v>
      </c>
      <c r="V19" s="21">
        <f t="shared" si="5"/>
        <v>562018</v>
      </c>
      <c r="W19" s="21">
        <v>558758</v>
      </c>
      <c r="X19" s="21">
        <v>8</v>
      </c>
      <c r="Y19" s="21">
        <v>3252</v>
      </c>
    </row>
    <row r="20" spans="1:25" ht="16.5">
      <c r="A20" s="18" t="s">
        <v>26</v>
      </c>
      <c r="B20" s="21">
        <f t="shared" si="0"/>
        <v>27521413</v>
      </c>
      <c r="C20" s="21">
        <v>5333273</v>
      </c>
      <c r="D20" s="21">
        <v>22188140</v>
      </c>
      <c r="E20" s="21" t="s">
        <v>8</v>
      </c>
      <c r="F20" s="21">
        <f t="shared" si="1"/>
        <v>24480315</v>
      </c>
      <c r="G20" s="21">
        <v>24330094</v>
      </c>
      <c r="H20" s="21">
        <v>161</v>
      </c>
      <c r="I20" s="21">
        <v>150060</v>
      </c>
      <c r="J20" s="21">
        <f t="shared" si="2"/>
        <v>220450</v>
      </c>
      <c r="K20" s="21" t="s">
        <v>8</v>
      </c>
      <c r="L20" s="21">
        <v>220450</v>
      </c>
      <c r="M20" s="21" t="s">
        <v>8</v>
      </c>
      <c r="N20" s="21">
        <f t="shared" si="3"/>
        <v>210450</v>
      </c>
      <c r="O20" s="21">
        <v>209000</v>
      </c>
      <c r="P20" s="21">
        <v>450</v>
      </c>
      <c r="Q20" s="21">
        <v>1000</v>
      </c>
      <c r="R20" s="21">
        <f t="shared" si="4"/>
        <v>820412</v>
      </c>
      <c r="S20" s="21">
        <v>174822</v>
      </c>
      <c r="T20" s="21">
        <v>645590</v>
      </c>
      <c r="U20" s="21" t="s">
        <v>8</v>
      </c>
      <c r="V20" s="21">
        <f t="shared" si="5"/>
        <v>673850</v>
      </c>
      <c r="W20" s="21">
        <v>657828</v>
      </c>
      <c r="X20" s="21">
        <v>6737</v>
      </c>
      <c r="Y20" s="21">
        <v>9285</v>
      </c>
    </row>
    <row r="21" spans="1:25" ht="16.5">
      <c r="A21" s="18" t="s">
        <v>27</v>
      </c>
      <c r="B21" s="21">
        <f t="shared" si="0"/>
        <v>24555729</v>
      </c>
      <c r="C21" s="21">
        <v>1890098</v>
      </c>
      <c r="D21" s="21">
        <v>22638000</v>
      </c>
      <c r="E21" s="21">
        <v>27631</v>
      </c>
      <c r="F21" s="21">
        <f t="shared" si="1"/>
        <v>24530433</v>
      </c>
      <c r="G21" s="21">
        <v>24498772</v>
      </c>
      <c r="H21" s="21">
        <v>24</v>
      </c>
      <c r="I21" s="21">
        <v>31637</v>
      </c>
      <c r="J21" s="21">
        <f t="shared" si="2"/>
        <v>357000</v>
      </c>
      <c r="K21" s="21">
        <v>10000</v>
      </c>
      <c r="L21" s="21">
        <v>347000</v>
      </c>
      <c r="M21" s="21" t="s">
        <v>8</v>
      </c>
      <c r="N21" s="21">
        <f t="shared" si="3"/>
        <v>327000</v>
      </c>
      <c r="O21" s="21">
        <v>326997</v>
      </c>
      <c r="P21" s="21">
        <v>3</v>
      </c>
      <c r="Q21" s="21" t="s">
        <v>8</v>
      </c>
      <c r="R21" s="21">
        <f t="shared" si="4"/>
        <v>782966</v>
      </c>
      <c r="S21" s="21">
        <v>109812</v>
      </c>
      <c r="T21" s="21">
        <v>672400</v>
      </c>
      <c r="U21" s="21">
        <v>754</v>
      </c>
      <c r="V21" s="21">
        <f t="shared" si="5"/>
        <v>733450</v>
      </c>
      <c r="W21" s="21">
        <v>733108</v>
      </c>
      <c r="X21" s="21">
        <v>9</v>
      </c>
      <c r="Y21" s="21">
        <v>333</v>
      </c>
    </row>
    <row r="22" spans="1:25" ht="16.5">
      <c r="A22" s="18" t="s">
        <v>28</v>
      </c>
      <c r="B22" s="21">
        <f t="shared" si="0"/>
        <v>24518566</v>
      </c>
      <c r="C22" s="21">
        <v>25296</v>
      </c>
      <c r="D22" s="21">
        <v>24493000</v>
      </c>
      <c r="E22" s="21">
        <v>270</v>
      </c>
      <c r="F22" s="21">
        <f t="shared" si="1"/>
        <v>24417270</v>
      </c>
      <c r="G22" s="21">
        <v>24295135</v>
      </c>
      <c r="H22" s="21" t="s">
        <v>8</v>
      </c>
      <c r="I22" s="21">
        <v>122135</v>
      </c>
      <c r="J22" s="21">
        <f t="shared" si="2"/>
        <v>458000</v>
      </c>
      <c r="K22" s="21">
        <v>30000</v>
      </c>
      <c r="L22" s="21">
        <v>428000</v>
      </c>
      <c r="M22" s="21" t="s">
        <v>8</v>
      </c>
      <c r="N22" s="21">
        <f t="shared" si="3"/>
        <v>413000</v>
      </c>
      <c r="O22" s="21">
        <v>413000</v>
      </c>
      <c r="P22" s="21" t="s">
        <v>8</v>
      </c>
      <c r="Q22" s="21" t="s">
        <v>8</v>
      </c>
      <c r="R22" s="21">
        <f t="shared" si="4"/>
        <v>894366</v>
      </c>
      <c r="S22" s="21">
        <v>49516</v>
      </c>
      <c r="T22" s="21">
        <v>844850</v>
      </c>
      <c r="U22" s="21" t="s">
        <v>8</v>
      </c>
      <c r="V22" s="21">
        <f t="shared" si="5"/>
        <v>752673</v>
      </c>
      <c r="W22" s="21">
        <v>748075</v>
      </c>
      <c r="X22" s="21" t="s">
        <v>8</v>
      </c>
      <c r="Y22" s="21">
        <v>4598</v>
      </c>
    </row>
    <row r="23" spans="1:25" ht="16.5">
      <c r="A23" s="18" t="s">
        <v>29</v>
      </c>
      <c r="B23" s="21">
        <f t="shared" si="0"/>
        <v>26089356</v>
      </c>
      <c r="C23" s="21">
        <v>101296</v>
      </c>
      <c r="D23" s="21">
        <v>25988000</v>
      </c>
      <c r="E23" s="21">
        <v>60</v>
      </c>
      <c r="F23" s="21">
        <f t="shared" si="1"/>
        <v>26082537</v>
      </c>
      <c r="G23" s="21">
        <v>26047864</v>
      </c>
      <c r="H23" s="21" t="s">
        <v>8</v>
      </c>
      <c r="I23" s="21">
        <v>34673</v>
      </c>
      <c r="J23" s="21">
        <f t="shared" si="2"/>
        <v>485000</v>
      </c>
      <c r="K23" s="21">
        <v>45000</v>
      </c>
      <c r="L23" s="21">
        <v>440000</v>
      </c>
      <c r="M23" s="21" t="s">
        <v>8</v>
      </c>
      <c r="N23" s="21">
        <f t="shared" si="3"/>
        <v>420000</v>
      </c>
      <c r="O23" s="21">
        <v>420000</v>
      </c>
      <c r="P23" s="21" t="s">
        <v>8</v>
      </c>
      <c r="Q23" s="21" t="s">
        <v>8</v>
      </c>
      <c r="R23" s="21">
        <f t="shared" si="4"/>
        <v>892198</v>
      </c>
      <c r="S23" s="21">
        <v>141693</v>
      </c>
      <c r="T23" s="21">
        <v>749650</v>
      </c>
      <c r="U23" s="21">
        <v>855</v>
      </c>
      <c r="V23" s="21">
        <f t="shared" si="5"/>
        <v>860458</v>
      </c>
      <c r="W23" s="21">
        <v>857890</v>
      </c>
      <c r="X23" s="21">
        <v>29</v>
      </c>
      <c r="Y23" s="21">
        <v>2539</v>
      </c>
    </row>
    <row r="24" spans="1:25" ht="16.5">
      <c r="A24" s="18" t="s">
        <v>30</v>
      </c>
      <c r="B24" s="21">
        <f t="shared" si="0"/>
        <v>40071121</v>
      </c>
      <c r="C24" s="21">
        <v>6819</v>
      </c>
      <c r="D24" s="21">
        <v>40063700</v>
      </c>
      <c r="E24" s="21">
        <v>602</v>
      </c>
      <c r="F24" s="21">
        <f t="shared" si="1"/>
        <v>36759649</v>
      </c>
      <c r="G24" s="21">
        <v>36738988</v>
      </c>
      <c r="H24" s="21">
        <v>404</v>
      </c>
      <c r="I24" s="21">
        <v>20257</v>
      </c>
      <c r="J24" s="21">
        <f t="shared" si="2"/>
        <v>560976</v>
      </c>
      <c r="K24" s="21">
        <v>65000</v>
      </c>
      <c r="L24" s="21">
        <v>495976</v>
      </c>
      <c r="M24" s="21" t="s">
        <v>8</v>
      </c>
      <c r="N24" s="21">
        <f t="shared" si="3"/>
        <v>508081</v>
      </c>
      <c r="O24" s="21">
        <v>507957</v>
      </c>
      <c r="P24" s="21" t="s">
        <v>8</v>
      </c>
      <c r="Q24" s="21">
        <v>124</v>
      </c>
      <c r="R24" s="21">
        <f t="shared" si="4"/>
        <v>993882</v>
      </c>
      <c r="S24" s="21">
        <v>31740</v>
      </c>
      <c r="T24" s="21">
        <v>962135</v>
      </c>
      <c r="U24" s="21">
        <v>7</v>
      </c>
      <c r="V24" s="21">
        <f t="shared" si="5"/>
        <v>701999</v>
      </c>
      <c r="W24" s="21">
        <v>699330</v>
      </c>
      <c r="X24" s="21">
        <v>69</v>
      </c>
      <c r="Y24" s="21">
        <v>2600</v>
      </c>
    </row>
    <row r="25" spans="1:25" ht="16.5">
      <c r="A25" s="18" t="s">
        <v>31</v>
      </c>
      <c r="B25" s="21">
        <f t="shared" si="0"/>
        <v>47928612</v>
      </c>
      <c r="C25" s="21">
        <v>3311472</v>
      </c>
      <c r="D25" s="21">
        <v>44617000</v>
      </c>
      <c r="E25" s="21">
        <v>140</v>
      </c>
      <c r="F25" s="21">
        <f t="shared" si="1"/>
        <v>41342630</v>
      </c>
      <c r="G25" s="21">
        <v>41328457</v>
      </c>
      <c r="H25" s="21">
        <v>1060</v>
      </c>
      <c r="I25" s="21">
        <v>13113</v>
      </c>
      <c r="J25" s="21">
        <f t="shared" si="2"/>
        <v>697895</v>
      </c>
      <c r="K25" s="21">
        <v>52895</v>
      </c>
      <c r="L25" s="21">
        <v>645000</v>
      </c>
      <c r="M25" s="21" t="s">
        <v>8</v>
      </c>
      <c r="N25" s="21">
        <f t="shared" si="3"/>
        <v>641895</v>
      </c>
      <c r="O25" s="21">
        <v>641875</v>
      </c>
      <c r="P25" s="21" t="s">
        <v>8</v>
      </c>
      <c r="Q25" s="21">
        <v>20</v>
      </c>
      <c r="R25" s="21">
        <f t="shared" si="4"/>
        <v>853183</v>
      </c>
      <c r="S25" s="21">
        <v>291883</v>
      </c>
      <c r="T25" s="21">
        <v>561300</v>
      </c>
      <c r="U25" s="21" t="s">
        <v>8</v>
      </c>
      <c r="V25" s="21">
        <f t="shared" si="5"/>
        <v>707824</v>
      </c>
      <c r="W25" s="21">
        <v>662800</v>
      </c>
      <c r="X25" s="21">
        <v>4</v>
      </c>
      <c r="Y25" s="21">
        <v>45020</v>
      </c>
    </row>
    <row r="26" spans="1:25" ht="16.5">
      <c r="A26" s="18" t="s">
        <v>32</v>
      </c>
      <c r="B26" s="21">
        <f t="shared" si="0"/>
        <v>42656239</v>
      </c>
      <c r="C26" s="21">
        <v>6585982</v>
      </c>
      <c r="D26" s="21">
        <v>36070000</v>
      </c>
      <c r="E26" s="21">
        <v>257</v>
      </c>
      <c r="F26" s="21">
        <f t="shared" si="1"/>
        <v>36619658</v>
      </c>
      <c r="G26" s="21">
        <v>36460883</v>
      </c>
      <c r="H26" s="21">
        <v>618</v>
      </c>
      <c r="I26" s="21">
        <v>158157</v>
      </c>
      <c r="J26" s="21">
        <f t="shared" si="2"/>
        <v>733000</v>
      </c>
      <c r="K26" s="21">
        <v>56000</v>
      </c>
      <c r="L26" s="21">
        <v>677000</v>
      </c>
      <c r="M26" s="21" t="s">
        <v>8</v>
      </c>
      <c r="N26" s="21">
        <f t="shared" si="3"/>
        <v>665142</v>
      </c>
      <c r="O26" s="21">
        <v>664997</v>
      </c>
      <c r="P26" s="21">
        <v>5</v>
      </c>
      <c r="Q26" s="21">
        <v>140</v>
      </c>
      <c r="R26" s="21">
        <f t="shared" si="4"/>
        <v>744807</v>
      </c>
      <c r="S26" s="21">
        <v>145359</v>
      </c>
      <c r="T26" s="21">
        <v>597500</v>
      </c>
      <c r="U26" s="21">
        <v>1948</v>
      </c>
      <c r="V26" s="21">
        <f t="shared" si="5"/>
        <v>665556</v>
      </c>
      <c r="W26" s="21">
        <v>538099</v>
      </c>
      <c r="X26" s="21">
        <v>59579</v>
      </c>
      <c r="Y26" s="21">
        <v>67878</v>
      </c>
    </row>
    <row r="27" spans="1:25" ht="16.5">
      <c r="A27" s="18" t="s">
        <v>33</v>
      </c>
      <c r="B27" s="21">
        <f t="shared" si="0"/>
        <v>41126643</v>
      </c>
      <c r="C27" s="21">
        <v>6036581</v>
      </c>
      <c r="D27" s="21">
        <v>35090002</v>
      </c>
      <c r="E27" s="21">
        <v>60</v>
      </c>
      <c r="F27" s="21">
        <f t="shared" si="1"/>
        <v>36474174</v>
      </c>
      <c r="G27" s="21">
        <v>36429633</v>
      </c>
      <c r="H27" s="21">
        <v>7023</v>
      </c>
      <c r="I27" s="21">
        <v>37518</v>
      </c>
      <c r="J27" s="21">
        <f t="shared" si="2"/>
        <v>835858</v>
      </c>
      <c r="K27" s="21">
        <v>67858</v>
      </c>
      <c r="L27" s="21">
        <v>768000</v>
      </c>
      <c r="M27" s="21" t="s">
        <v>8</v>
      </c>
      <c r="N27" s="21">
        <f t="shared" si="3"/>
        <v>775902</v>
      </c>
      <c r="O27" s="21">
        <v>772230</v>
      </c>
      <c r="P27" s="21">
        <v>92</v>
      </c>
      <c r="Q27" s="21">
        <v>3580</v>
      </c>
      <c r="R27" s="21">
        <f t="shared" si="4"/>
        <v>652413</v>
      </c>
      <c r="S27" s="21">
        <v>79251</v>
      </c>
      <c r="T27" s="21">
        <v>572450</v>
      </c>
      <c r="U27" s="21">
        <v>712</v>
      </c>
      <c r="V27" s="21">
        <f t="shared" si="5"/>
        <v>549955</v>
      </c>
      <c r="W27" s="21">
        <v>542377</v>
      </c>
      <c r="X27" s="21">
        <v>3165</v>
      </c>
      <c r="Y27" s="21">
        <v>4413</v>
      </c>
    </row>
    <row r="28" spans="1:25" ht="16.5">
      <c r="A28" s="18" t="s">
        <v>34</v>
      </c>
      <c r="B28" s="21">
        <f t="shared" si="0"/>
        <v>45167864</v>
      </c>
      <c r="C28" s="21">
        <v>4652469</v>
      </c>
      <c r="D28" s="21">
        <v>40515000</v>
      </c>
      <c r="E28" s="21">
        <v>395</v>
      </c>
      <c r="F28" s="21">
        <f t="shared" si="1"/>
        <v>42162502</v>
      </c>
      <c r="G28" s="21">
        <v>42103689</v>
      </c>
      <c r="H28" s="21">
        <v>13638</v>
      </c>
      <c r="I28" s="21">
        <v>45175</v>
      </c>
      <c r="J28" s="21">
        <f t="shared" si="2"/>
        <v>874956</v>
      </c>
      <c r="K28" s="21">
        <v>59956</v>
      </c>
      <c r="L28" s="21">
        <v>815000</v>
      </c>
      <c r="M28" s="21" t="s">
        <v>8</v>
      </c>
      <c r="N28" s="21">
        <f t="shared" si="3"/>
        <v>852270</v>
      </c>
      <c r="O28" s="21">
        <v>851900</v>
      </c>
      <c r="P28" s="21" t="s">
        <v>8</v>
      </c>
      <c r="Q28" s="21">
        <v>370</v>
      </c>
      <c r="R28" s="21">
        <f t="shared" si="4"/>
        <v>727773</v>
      </c>
      <c r="S28" s="21">
        <v>102458</v>
      </c>
      <c r="T28" s="21">
        <v>625300</v>
      </c>
      <c r="U28" s="21">
        <v>15</v>
      </c>
      <c r="V28" s="21">
        <f t="shared" si="5"/>
        <v>566971</v>
      </c>
      <c r="W28" s="21">
        <v>564057</v>
      </c>
      <c r="X28" s="21">
        <v>423</v>
      </c>
      <c r="Y28" s="21">
        <v>2491</v>
      </c>
    </row>
    <row r="29" spans="1:25" ht="16.5">
      <c r="A29" s="18" t="s">
        <v>35</v>
      </c>
      <c r="B29" s="21">
        <f t="shared" si="0"/>
        <v>52127719</v>
      </c>
      <c r="C29" s="21">
        <v>3005362</v>
      </c>
      <c r="D29" s="21">
        <v>49122000</v>
      </c>
      <c r="E29" s="21">
        <v>357</v>
      </c>
      <c r="F29" s="21">
        <f t="shared" si="1"/>
        <v>42067145</v>
      </c>
      <c r="G29" s="21">
        <v>41973853</v>
      </c>
      <c r="H29" s="21">
        <v>47496</v>
      </c>
      <c r="I29" s="21">
        <v>45796</v>
      </c>
      <c r="J29" s="21">
        <f t="shared" si="2"/>
        <v>1001686</v>
      </c>
      <c r="K29" s="21">
        <v>22686</v>
      </c>
      <c r="L29" s="21">
        <v>979000</v>
      </c>
      <c r="M29" s="21" t="s">
        <v>8</v>
      </c>
      <c r="N29" s="21">
        <f t="shared" si="3"/>
        <v>871526</v>
      </c>
      <c r="O29" s="21">
        <v>870676</v>
      </c>
      <c r="P29" s="21" t="s">
        <v>8</v>
      </c>
      <c r="Q29" s="21">
        <v>850</v>
      </c>
      <c r="R29" s="21">
        <f t="shared" si="4"/>
        <v>744774</v>
      </c>
      <c r="S29" s="21">
        <v>160802</v>
      </c>
      <c r="T29" s="21">
        <v>577650</v>
      </c>
      <c r="U29" s="21">
        <v>6322</v>
      </c>
      <c r="V29" s="21">
        <f t="shared" si="5"/>
        <v>652860</v>
      </c>
      <c r="W29" s="21">
        <v>637084</v>
      </c>
      <c r="X29" s="21">
        <v>13626</v>
      </c>
      <c r="Y29" s="21">
        <v>2150</v>
      </c>
    </row>
    <row r="30" spans="1:25" ht="16.5">
      <c r="A30" s="18" t="s">
        <v>36</v>
      </c>
      <c r="B30" s="21">
        <f t="shared" si="0"/>
        <v>49128598</v>
      </c>
      <c r="C30" s="21">
        <v>10060574</v>
      </c>
      <c r="D30" s="21">
        <v>39067000</v>
      </c>
      <c r="E30" s="21">
        <v>1024</v>
      </c>
      <c r="F30" s="21">
        <f t="shared" si="1"/>
        <v>43000464</v>
      </c>
      <c r="G30" s="21">
        <v>42950734</v>
      </c>
      <c r="H30" s="21">
        <v>26936</v>
      </c>
      <c r="I30" s="21">
        <v>22794</v>
      </c>
      <c r="J30" s="21">
        <f t="shared" si="2"/>
        <v>880359</v>
      </c>
      <c r="K30" s="21">
        <v>130160</v>
      </c>
      <c r="L30" s="21">
        <v>750199</v>
      </c>
      <c r="M30" s="21" t="s">
        <v>8</v>
      </c>
      <c r="N30" s="21">
        <f t="shared" si="3"/>
        <v>879359</v>
      </c>
      <c r="O30" s="21">
        <v>859029</v>
      </c>
      <c r="P30" s="21" t="s">
        <v>8</v>
      </c>
      <c r="Q30" s="21">
        <v>20330</v>
      </c>
      <c r="R30" s="21">
        <f t="shared" si="4"/>
        <v>873986</v>
      </c>
      <c r="S30" s="21">
        <v>91914</v>
      </c>
      <c r="T30" s="21">
        <v>781550</v>
      </c>
      <c r="U30" s="21">
        <v>522</v>
      </c>
      <c r="V30" s="21">
        <f t="shared" si="5"/>
        <v>781158</v>
      </c>
      <c r="W30" s="21">
        <v>778579</v>
      </c>
      <c r="X30" s="21">
        <v>1883</v>
      </c>
      <c r="Y30" s="21">
        <v>696</v>
      </c>
    </row>
    <row r="31" spans="1:25" ht="16.5">
      <c r="A31" s="18" t="s">
        <v>37</v>
      </c>
      <c r="B31" s="21">
        <f t="shared" si="0"/>
        <v>51557320</v>
      </c>
      <c r="C31" s="21">
        <v>6128134</v>
      </c>
      <c r="D31" s="21">
        <v>45429000</v>
      </c>
      <c r="E31" s="21">
        <v>186</v>
      </c>
      <c r="F31" s="21">
        <f t="shared" si="1"/>
        <v>48867350</v>
      </c>
      <c r="G31" s="21">
        <v>48827142</v>
      </c>
      <c r="H31" s="21">
        <v>22436</v>
      </c>
      <c r="I31" s="21">
        <v>17772</v>
      </c>
      <c r="J31" s="21">
        <f t="shared" si="2"/>
        <v>985977</v>
      </c>
      <c r="K31" s="21">
        <v>1000</v>
      </c>
      <c r="L31" s="21">
        <v>984977</v>
      </c>
      <c r="M31" s="21" t="s">
        <v>8</v>
      </c>
      <c r="N31" s="21">
        <f t="shared" si="3"/>
        <v>936977</v>
      </c>
      <c r="O31" s="21">
        <v>936129</v>
      </c>
      <c r="P31" s="21">
        <v>784</v>
      </c>
      <c r="Q31" s="21">
        <v>64</v>
      </c>
      <c r="R31" s="21">
        <f t="shared" si="4"/>
        <v>1019898</v>
      </c>
      <c r="S31" s="21">
        <v>92828</v>
      </c>
      <c r="T31" s="21">
        <v>926900</v>
      </c>
      <c r="U31" s="21">
        <v>170</v>
      </c>
      <c r="V31" s="21">
        <f t="shared" si="5"/>
        <v>906330</v>
      </c>
      <c r="W31" s="21">
        <v>905834</v>
      </c>
      <c r="X31" s="21">
        <v>226</v>
      </c>
      <c r="Y31" s="21">
        <v>270</v>
      </c>
    </row>
    <row r="32" spans="1:25" ht="16.5">
      <c r="A32" s="18" t="s">
        <v>38</v>
      </c>
      <c r="B32" s="21">
        <f t="shared" si="0"/>
        <v>58459750</v>
      </c>
      <c r="C32" s="21">
        <v>2689970</v>
      </c>
      <c r="D32" s="21">
        <v>55767000</v>
      </c>
      <c r="E32" s="21">
        <v>2780</v>
      </c>
      <c r="F32" s="21">
        <f t="shared" si="1"/>
        <v>53234930</v>
      </c>
      <c r="G32" s="21">
        <v>53205574</v>
      </c>
      <c r="H32" s="21">
        <v>20237</v>
      </c>
      <c r="I32" s="21">
        <v>9119</v>
      </c>
      <c r="J32" s="21">
        <f t="shared" si="2"/>
        <v>1048978</v>
      </c>
      <c r="K32" s="21">
        <v>49000</v>
      </c>
      <c r="L32" s="21">
        <v>999978</v>
      </c>
      <c r="M32" s="21" t="s">
        <v>8</v>
      </c>
      <c r="N32" s="21">
        <f t="shared" si="3"/>
        <v>969978</v>
      </c>
      <c r="O32" s="21">
        <v>969955</v>
      </c>
      <c r="P32" s="21">
        <v>20</v>
      </c>
      <c r="Q32" s="21">
        <v>3</v>
      </c>
      <c r="R32" s="21">
        <f t="shared" si="4"/>
        <v>1211202</v>
      </c>
      <c r="S32" s="21">
        <v>113568</v>
      </c>
      <c r="T32" s="21">
        <v>1097600</v>
      </c>
      <c r="U32" s="21">
        <v>34</v>
      </c>
      <c r="V32" s="21">
        <f t="shared" si="5"/>
        <v>1107531</v>
      </c>
      <c r="W32" s="21">
        <v>1106868</v>
      </c>
      <c r="X32" s="21">
        <v>215</v>
      </c>
      <c r="Y32" s="21">
        <v>448</v>
      </c>
    </row>
    <row r="33" spans="1:25" ht="16.5">
      <c r="A33" s="18" t="s">
        <v>39</v>
      </c>
      <c r="B33" s="21">
        <f t="shared" si="0"/>
        <v>1288336800</v>
      </c>
      <c r="C33" s="21">
        <v>104496400</v>
      </c>
      <c r="D33" s="21">
        <v>1183780000</v>
      </c>
      <c r="E33" s="21">
        <v>60400</v>
      </c>
      <c r="F33" s="21">
        <f t="shared" si="1"/>
        <v>1096087180</v>
      </c>
      <c r="G33" s="21">
        <v>1095630460</v>
      </c>
      <c r="H33" s="21">
        <v>194900</v>
      </c>
      <c r="I33" s="21">
        <v>261820</v>
      </c>
      <c r="J33" s="21">
        <f t="shared" si="2"/>
        <v>22580000</v>
      </c>
      <c r="K33" s="21">
        <v>1580000</v>
      </c>
      <c r="L33" s="21">
        <v>21000000</v>
      </c>
      <c r="M33" s="21" t="s">
        <v>8</v>
      </c>
      <c r="N33" s="21">
        <f t="shared" si="3"/>
        <v>20780000</v>
      </c>
      <c r="O33" s="21">
        <v>20759980</v>
      </c>
      <c r="P33" s="21">
        <v>20</v>
      </c>
      <c r="Q33" s="21">
        <v>20000</v>
      </c>
      <c r="R33" s="21">
        <f t="shared" si="4"/>
        <v>123699</v>
      </c>
      <c r="S33" s="21">
        <v>10982</v>
      </c>
      <c r="T33" s="21">
        <v>112717</v>
      </c>
      <c r="U33" s="21" t="s">
        <v>8</v>
      </c>
      <c r="V33" s="21">
        <f t="shared" si="5"/>
        <v>111458</v>
      </c>
      <c r="W33" s="21">
        <v>111377</v>
      </c>
      <c r="X33" s="21">
        <v>6</v>
      </c>
      <c r="Y33" s="21">
        <v>75</v>
      </c>
    </row>
    <row r="34" spans="1:25" ht="16.5">
      <c r="A34" s="18" t="s">
        <v>40</v>
      </c>
      <c r="B34" s="21">
        <f t="shared" si="0"/>
        <v>1252703980</v>
      </c>
      <c r="C34" s="21">
        <v>192249620</v>
      </c>
      <c r="D34" s="21">
        <v>1060380000</v>
      </c>
      <c r="E34" s="21">
        <v>74360</v>
      </c>
      <c r="F34" s="21">
        <f t="shared" si="1"/>
        <v>1022274240</v>
      </c>
      <c r="G34" s="21">
        <v>1021881240</v>
      </c>
      <c r="H34" s="21">
        <v>96640</v>
      </c>
      <c r="I34" s="21">
        <v>296360</v>
      </c>
      <c r="J34" s="21">
        <f t="shared" si="2"/>
        <v>23500000</v>
      </c>
      <c r="K34" s="21">
        <v>1800000</v>
      </c>
      <c r="L34" s="21">
        <v>21700000</v>
      </c>
      <c r="M34" s="21" t="s">
        <v>8</v>
      </c>
      <c r="N34" s="21">
        <f t="shared" si="3"/>
        <v>21280000</v>
      </c>
      <c r="O34" s="21">
        <v>21280000</v>
      </c>
      <c r="P34" s="21" t="s">
        <v>8</v>
      </c>
      <c r="Q34" s="21" t="s">
        <v>8</v>
      </c>
      <c r="R34" s="21">
        <f t="shared" si="4"/>
        <v>136767</v>
      </c>
      <c r="S34" s="21">
        <v>12241</v>
      </c>
      <c r="T34" s="21">
        <v>124523</v>
      </c>
      <c r="U34" s="21">
        <v>3</v>
      </c>
      <c r="V34" s="21">
        <f t="shared" si="5"/>
        <v>124298</v>
      </c>
      <c r="W34" s="21">
        <v>124267</v>
      </c>
      <c r="X34" s="21">
        <v>7</v>
      </c>
      <c r="Y34" s="21">
        <v>24</v>
      </c>
    </row>
    <row r="35" spans="1:25" ht="16.5">
      <c r="A35" s="18" t="s">
        <v>41</v>
      </c>
      <c r="B35" s="21">
        <f t="shared" si="0"/>
        <v>1019212880</v>
      </c>
      <c r="C35" s="21">
        <v>230429740</v>
      </c>
      <c r="D35" s="21">
        <v>788780000</v>
      </c>
      <c r="E35" s="21">
        <v>3140</v>
      </c>
      <c r="F35" s="21">
        <f t="shared" si="1"/>
        <v>885591460</v>
      </c>
      <c r="G35" s="21">
        <v>885370520</v>
      </c>
      <c r="H35" s="21">
        <v>46940</v>
      </c>
      <c r="I35" s="21">
        <v>174000</v>
      </c>
      <c r="J35" s="21">
        <f t="shared" si="2"/>
        <v>25220000</v>
      </c>
      <c r="K35" s="21">
        <v>2220000</v>
      </c>
      <c r="L35" s="21">
        <v>23000000</v>
      </c>
      <c r="M35" s="21" t="s">
        <v>8</v>
      </c>
      <c r="N35" s="21">
        <f t="shared" si="3"/>
        <v>21620000</v>
      </c>
      <c r="O35" s="21">
        <v>21620000</v>
      </c>
      <c r="P35" s="21" t="s">
        <v>8</v>
      </c>
      <c r="Q35" s="21" t="s">
        <v>8</v>
      </c>
      <c r="R35" s="21">
        <f t="shared" si="4"/>
        <v>143265</v>
      </c>
      <c r="S35" s="21">
        <v>12469</v>
      </c>
      <c r="T35" s="21">
        <v>130792</v>
      </c>
      <c r="U35" s="21">
        <v>4</v>
      </c>
      <c r="V35" s="21">
        <f t="shared" si="5"/>
        <v>134431</v>
      </c>
      <c r="W35" s="21">
        <v>134422</v>
      </c>
      <c r="X35" s="21">
        <v>7</v>
      </c>
      <c r="Y35" s="21">
        <v>2</v>
      </c>
    </row>
    <row r="36" spans="1:25" ht="16.5">
      <c r="A36" s="18" t="s">
        <v>42</v>
      </c>
      <c r="B36" s="21">
        <f t="shared" si="0"/>
        <v>993622080</v>
      </c>
      <c r="C36" s="21">
        <v>133621420</v>
      </c>
      <c r="D36" s="21">
        <v>859990000</v>
      </c>
      <c r="E36" s="21">
        <v>10660</v>
      </c>
      <c r="F36" s="21">
        <f t="shared" si="1"/>
        <v>885310840</v>
      </c>
      <c r="G36" s="21">
        <v>885235260</v>
      </c>
      <c r="H36" s="21">
        <v>75580</v>
      </c>
      <c r="I36" s="21" t="s">
        <v>8</v>
      </c>
      <c r="J36" s="21">
        <f t="shared" si="2"/>
        <v>24910000</v>
      </c>
      <c r="K36" s="21">
        <v>3600000</v>
      </c>
      <c r="L36" s="21">
        <v>21310000</v>
      </c>
      <c r="M36" s="21" t="s">
        <v>8</v>
      </c>
      <c r="N36" s="21">
        <f t="shared" si="3"/>
        <v>23396100</v>
      </c>
      <c r="O36" s="21">
        <v>23384290</v>
      </c>
      <c r="P36" s="21">
        <v>3010</v>
      </c>
      <c r="Q36" s="21">
        <v>8800</v>
      </c>
      <c r="R36" s="21">
        <f t="shared" si="4"/>
        <v>163034</v>
      </c>
      <c r="S36" s="21">
        <v>8834</v>
      </c>
      <c r="T36" s="21">
        <v>154200</v>
      </c>
      <c r="U36" s="21" t="s">
        <v>8</v>
      </c>
      <c r="V36" s="21">
        <f t="shared" si="5"/>
        <v>134302</v>
      </c>
      <c r="W36" s="21">
        <v>134280</v>
      </c>
      <c r="X36" s="21">
        <v>22</v>
      </c>
      <c r="Y36" s="21" t="s">
        <v>8</v>
      </c>
    </row>
    <row r="37" spans="1:25" ht="16.5">
      <c r="A37" s="18" t="s">
        <v>43</v>
      </c>
      <c r="B37" s="21">
        <f t="shared" si="0"/>
        <v>1006811330</v>
      </c>
      <c r="C37" s="21">
        <v>108311240</v>
      </c>
      <c r="D37" s="21">
        <v>898500000</v>
      </c>
      <c r="E37" s="21">
        <v>90</v>
      </c>
      <c r="F37" s="21">
        <f t="shared" si="1"/>
        <v>871597550</v>
      </c>
      <c r="G37" s="21">
        <v>871517080</v>
      </c>
      <c r="H37" s="21">
        <v>80380</v>
      </c>
      <c r="I37" s="21">
        <v>90</v>
      </c>
      <c r="J37" s="21">
        <f t="shared" si="2"/>
        <v>27463900</v>
      </c>
      <c r="K37" s="21">
        <v>1513900</v>
      </c>
      <c r="L37" s="21">
        <v>25950000</v>
      </c>
      <c r="M37" s="21" t="s">
        <v>8</v>
      </c>
      <c r="N37" s="21">
        <f t="shared" si="3"/>
        <v>23943100</v>
      </c>
      <c r="O37" s="21">
        <v>23943010</v>
      </c>
      <c r="P37" s="21">
        <v>90</v>
      </c>
      <c r="Q37" s="21" t="s">
        <v>8</v>
      </c>
      <c r="R37" s="21">
        <f t="shared" si="4"/>
        <v>165427</v>
      </c>
      <c r="S37" s="21">
        <v>28732</v>
      </c>
      <c r="T37" s="21">
        <v>136695</v>
      </c>
      <c r="U37" s="21" t="s">
        <v>8</v>
      </c>
      <c r="V37" s="21">
        <f t="shared" si="5"/>
        <v>153146</v>
      </c>
      <c r="W37" s="21">
        <v>153142</v>
      </c>
      <c r="X37" s="21">
        <v>4</v>
      </c>
      <c r="Y37" s="21" t="s">
        <v>8</v>
      </c>
    </row>
    <row r="38" spans="1:25" ht="16.5">
      <c r="A38" s="18" t="s">
        <v>44</v>
      </c>
      <c r="B38" s="21">
        <f t="shared" si="0"/>
        <v>1016713780</v>
      </c>
      <c r="C38" s="21">
        <v>135213780</v>
      </c>
      <c r="D38" s="21">
        <v>881500000</v>
      </c>
      <c r="E38" s="21" t="s">
        <v>8</v>
      </c>
      <c r="F38" s="21">
        <f t="shared" si="1"/>
        <v>927911920</v>
      </c>
      <c r="G38" s="21">
        <v>927859600</v>
      </c>
      <c r="H38" s="21">
        <v>48320</v>
      </c>
      <c r="I38" s="21">
        <v>4000</v>
      </c>
      <c r="J38" s="21">
        <f t="shared" si="2"/>
        <v>28520800</v>
      </c>
      <c r="K38" s="21">
        <v>3520800</v>
      </c>
      <c r="L38" s="21">
        <v>25000000</v>
      </c>
      <c r="M38" s="21" t="s">
        <v>8</v>
      </c>
      <c r="N38" s="21">
        <f t="shared" si="3"/>
        <v>25400800</v>
      </c>
      <c r="O38" s="21">
        <v>25000000</v>
      </c>
      <c r="P38" s="21" t="s">
        <v>8</v>
      </c>
      <c r="Q38" s="21">
        <v>400800</v>
      </c>
      <c r="R38" s="21">
        <f t="shared" si="4"/>
        <v>189065</v>
      </c>
      <c r="S38" s="21">
        <v>12281</v>
      </c>
      <c r="T38" s="21">
        <v>176782</v>
      </c>
      <c r="U38" s="21">
        <v>2</v>
      </c>
      <c r="V38" s="21">
        <f t="shared" si="5"/>
        <v>175124</v>
      </c>
      <c r="W38" s="21">
        <v>175102</v>
      </c>
      <c r="X38" s="21">
        <v>22</v>
      </c>
      <c r="Y38" s="21" t="s">
        <v>8</v>
      </c>
    </row>
    <row r="39" spans="1:25" ht="16.5">
      <c r="A39" s="18" t="s">
        <v>45</v>
      </c>
      <c r="B39" s="21">
        <f t="shared" si="0"/>
        <v>1110909060</v>
      </c>
      <c r="C39" s="21">
        <v>88801860</v>
      </c>
      <c r="D39" s="21">
        <v>1022100000</v>
      </c>
      <c r="E39" s="21">
        <v>7200</v>
      </c>
      <c r="F39" s="21">
        <f t="shared" si="1"/>
        <v>956280400</v>
      </c>
      <c r="G39" s="21">
        <v>956217880</v>
      </c>
      <c r="H39" s="21">
        <v>7120</v>
      </c>
      <c r="I39" s="21">
        <v>55400</v>
      </c>
      <c r="J39" s="21">
        <f t="shared" si="2"/>
        <v>32370000</v>
      </c>
      <c r="K39" s="21">
        <v>3120000</v>
      </c>
      <c r="L39" s="21">
        <v>29250000</v>
      </c>
      <c r="M39" s="21" t="s">
        <v>8</v>
      </c>
      <c r="N39" s="21">
        <f t="shared" si="3"/>
        <v>27190000</v>
      </c>
      <c r="O39" s="21">
        <v>27187900</v>
      </c>
      <c r="P39" s="21">
        <v>2100</v>
      </c>
      <c r="Q39" s="21" t="s">
        <v>8</v>
      </c>
      <c r="R39" s="21">
        <f t="shared" si="4"/>
        <v>222375</v>
      </c>
      <c r="S39" s="21">
        <v>13941</v>
      </c>
      <c r="T39" s="21">
        <v>208432</v>
      </c>
      <c r="U39" s="21">
        <v>2</v>
      </c>
      <c r="V39" s="21">
        <f t="shared" si="5"/>
        <v>188844</v>
      </c>
      <c r="W39" s="21">
        <v>188829</v>
      </c>
      <c r="X39" s="21">
        <v>11</v>
      </c>
      <c r="Y39" s="21">
        <v>4</v>
      </c>
    </row>
    <row r="40" spans="1:25" ht="16.5">
      <c r="A40" s="18" t="s">
        <v>46</v>
      </c>
      <c r="B40" s="21">
        <f t="shared" si="0"/>
        <v>1096245460</v>
      </c>
      <c r="C40" s="21">
        <v>154628660</v>
      </c>
      <c r="D40" s="21">
        <v>941600000</v>
      </c>
      <c r="E40" s="21">
        <v>16800</v>
      </c>
      <c r="F40" s="21">
        <f t="shared" si="1"/>
        <v>954396400</v>
      </c>
      <c r="G40" s="21">
        <v>954343080</v>
      </c>
      <c r="H40" s="21">
        <v>47300</v>
      </c>
      <c r="I40" s="21">
        <v>6020</v>
      </c>
      <c r="J40" s="21">
        <f t="shared" si="2"/>
        <v>40340000</v>
      </c>
      <c r="K40" s="21">
        <v>5180000</v>
      </c>
      <c r="L40" s="21">
        <v>35160000</v>
      </c>
      <c r="M40" s="21" t="s">
        <v>8</v>
      </c>
      <c r="N40" s="21">
        <f t="shared" si="3"/>
        <v>37200000</v>
      </c>
      <c r="O40" s="21">
        <v>37110460</v>
      </c>
      <c r="P40" s="21">
        <v>16740</v>
      </c>
      <c r="Q40" s="21">
        <v>72800</v>
      </c>
      <c r="R40" s="21">
        <f t="shared" si="4"/>
        <v>228358</v>
      </c>
      <c r="S40" s="21">
        <v>33531</v>
      </c>
      <c r="T40" s="21">
        <v>194827</v>
      </c>
      <c r="U40" s="21" t="s">
        <v>8</v>
      </c>
      <c r="V40" s="21">
        <f t="shared" si="5"/>
        <v>206209</v>
      </c>
      <c r="W40" s="21">
        <v>206186</v>
      </c>
      <c r="X40" s="21">
        <v>21</v>
      </c>
      <c r="Y40" s="21">
        <v>2</v>
      </c>
    </row>
    <row r="41" spans="1:25" ht="16.5">
      <c r="A41" s="18" t="s">
        <v>47</v>
      </c>
      <c r="B41" s="21">
        <f t="shared" si="0"/>
        <v>1063849060</v>
      </c>
      <c r="C41" s="21">
        <v>141849060</v>
      </c>
      <c r="D41" s="21">
        <v>922000000</v>
      </c>
      <c r="E41" s="21" t="s">
        <v>8</v>
      </c>
      <c r="F41" s="21">
        <f t="shared" si="1"/>
        <v>920464120</v>
      </c>
      <c r="G41" s="21">
        <v>920300400</v>
      </c>
      <c r="H41" s="21">
        <v>162040</v>
      </c>
      <c r="I41" s="21">
        <v>1680</v>
      </c>
      <c r="J41" s="21">
        <f t="shared" si="2"/>
        <v>47340000</v>
      </c>
      <c r="K41" s="21">
        <v>3140000</v>
      </c>
      <c r="L41" s="21">
        <v>44200000</v>
      </c>
      <c r="M41" s="21" t="s">
        <v>8</v>
      </c>
      <c r="N41" s="21">
        <f t="shared" si="3"/>
        <v>41656000</v>
      </c>
      <c r="O41" s="21">
        <v>41655600</v>
      </c>
      <c r="P41" s="21">
        <v>400</v>
      </c>
      <c r="Q41" s="21" t="s">
        <v>8</v>
      </c>
      <c r="R41" s="21">
        <f t="shared" si="4"/>
        <v>253989</v>
      </c>
      <c r="S41" s="21">
        <v>22149</v>
      </c>
      <c r="T41" s="21">
        <v>231840</v>
      </c>
      <c r="U41" s="21" t="s">
        <v>8</v>
      </c>
      <c r="V41" s="21">
        <f t="shared" si="5"/>
        <v>229223</v>
      </c>
      <c r="W41" s="21">
        <v>229218</v>
      </c>
      <c r="X41" s="21">
        <v>5</v>
      </c>
      <c r="Y41" s="21" t="s">
        <v>8</v>
      </c>
    </row>
    <row r="42" spans="1:25" ht="16.5">
      <c r="A42" s="18" t="s">
        <v>48</v>
      </c>
      <c r="B42" s="21">
        <f t="shared" si="0"/>
        <v>887399340</v>
      </c>
      <c r="C42" s="21">
        <v>143384940</v>
      </c>
      <c r="D42" s="21">
        <v>744000000</v>
      </c>
      <c r="E42" s="21">
        <v>14400</v>
      </c>
      <c r="F42" s="21">
        <f t="shared" si="1"/>
        <v>778944360</v>
      </c>
      <c r="G42" s="21">
        <v>778886420</v>
      </c>
      <c r="H42" s="21">
        <v>57940</v>
      </c>
      <c r="I42" s="21" t="s">
        <v>8</v>
      </c>
      <c r="J42" s="21">
        <f t="shared" si="2"/>
        <v>76232000</v>
      </c>
      <c r="K42" s="21">
        <v>5684000</v>
      </c>
      <c r="L42" s="21">
        <v>70548000</v>
      </c>
      <c r="M42" s="21" t="s">
        <v>8</v>
      </c>
      <c r="N42" s="21">
        <f t="shared" si="3"/>
        <v>71502000</v>
      </c>
      <c r="O42" s="21">
        <v>71485950</v>
      </c>
      <c r="P42" s="21">
        <v>16050</v>
      </c>
      <c r="Q42" s="21" t="s">
        <v>8</v>
      </c>
      <c r="R42" s="21">
        <f t="shared" si="4"/>
        <v>246361</v>
      </c>
      <c r="S42" s="21">
        <v>24766</v>
      </c>
      <c r="T42" s="21">
        <v>221595</v>
      </c>
      <c r="U42" s="21" t="s">
        <v>8</v>
      </c>
      <c r="V42" s="21">
        <f t="shared" si="5"/>
        <v>208149</v>
      </c>
      <c r="W42" s="21">
        <v>208123</v>
      </c>
      <c r="X42" s="21">
        <v>26</v>
      </c>
      <c r="Y42" s="21" t="s">
        <v>8</v>
      </c>
    </row>
    <row r="43" spans="1:25" ht="16.5">
      <c r="A43" s="18" t="s">
        <v>49</v>
      </c>
      <c r="B43" s="21">
        <f t="shared" si="0"/>
        <v>749919380</v>
      </c>
      <c r="C43" s="21">
        <v>108454980</v>
      </c>
      <c r="D43" s="21">
        <v>641464400</v>
      </c>
      <c r="E43" s="21" t="s">
        <v>8</v>
      </c>
      <c r="F43" s="21">
        <f t="shared" si="1"/>
        <v>692893740</v>
      </c>
      <c r="G43" s="21">
        <v>692889580</v>
      </c>
      <c r="H43" s="21">
        <v>4160</v>
      </c>
      <c r="I43" s="21" t="s">
        <v>8</v>
      </c>
      <c r="J43" s="21">
        <f t="shared" si="2"/>
        <v>48850000</v>
      </c>
      <c r="K43" s="21">
        <v>4730000</v>
      </c>
      <c r="L43" s="21">
        <v>44120000</v>
      </c>
      <c r="M43" s="21" t="s">
        <v>8</v>
      </c>
      <c r="N43" s="21">
        <f t="shared" si="3"/>
        <v>46694000</v>
      </c>
      <c r="O43" s="21">
        <v>46693400</v>
      </c>
      <c r="P43" s="21">
        <v>600</v>
      </c>
      <c r="Q43" s="21" t="s">
        <v>8</v>
      </c>
      <c r="R43" s="21">
        <f t="shared" si="4"/>
        <v>229197</v>
      </c>
      <c r="S43" s="21">
        <v>38212</v>
      </c>
      <c r="T43" s="21">
        <v>190985</v>
      </c>
      <c r="U43" s="21" t="s">
        <v>8</v>
      </c>
      <c r="V43" s="21">
        <f t="shared" si="5"/>
        <v>207173</v>
      </c>
      <c r="W43" s="21">
        <v>207160</v>
      </c>
      <c r="X43" s="21">
        <v>13</v>
      </c>
      <c r="Y43" s="21" t="s">
        <v>8</v>
      </c>
    </row>
    <row r="44" spans="1:25" ht="16.5">
      <c r="A44" s="18" t="s">
        <v>50</v>
      </c>
      <c r="B44" s="21">
        <f t="shared" si="0"/>
        <v>772925640</v>
      </c>
      <c r="C44" s="21">
        <v>57025640</v>
      </c>
      <c r="D44" s="21">
        <v>715900000</v>
      </c>
      <c r="E44" s="21" t="s">
        <v>8</v>
      </c>
      <c r="F44" s="21">
        <f t="shared" si="1"/>
        <v>679655740</v>
      </c>
      <c r="G44" s="21">
        <v>679651960</v>
      </c>
      <c r="H44" s="21">
        <v>3780</v>
      </c>
      <c r="I44" s="21" t="s">
        <v>8</v>
      </c>
      <c r="J44" s="21">
        <f t="shared" si="2"/>
        <v>54162300</v>
      </c>
      <c r="K44" s="21">
        <v>2156000</v>
      </c>
      <c r="L44" s="21">
        <v>52006300</v>
      </c>
      <c r="M44" s="21" t="s">
        <v>8</v>
      </c>
      <c r="N44" s="21">
        <f t="shared" si="3"/>
        <v>43802300</v>
      </c>
      <c r="O44" s="21">
        <v>43782200</v>
      </c>
      <c r="P44" s="21">
        <v>20100</v>
      </c>
      <c r="Q44" s="21" t="s">
        <v>8</v>
      </c>
      <c r="R44" s="21">
        <f t="shared" si="4"/>
        <v>223077</v>
      </c>
      <c r="S44" s="21">
        <v>22023</v>
      </c>
      <c r="T44" s="21">
        <v>201054</v>
      </c>
      <c r="U44" s="21" t="s">
        <v>8</v>
      </c>
      <c r="V44" s="21">
        <f t="shared" si="5"/>
        <v>181887</v>
      </c>
      <c r="W44" s="21">
        <v>181885</v>
      </c>
      <c r="X44" s="21" t="s">
        <v>8</v>
      </c>
      <c r="Y44" s="21">
        <v>2</v>
      </c>
    </row>
    <row r="45" spans="1:25" ht="16.5">
      <c r="A45" s="18" t="s">
        <v>51</v>
      </c>
      <c r="B45" s="21">
        <f t="shared" si="0"/>
        <v>431969900</v>
      </c>
      <c r="C45" s="21">
        <v>93269900</v>
      </c>
      <c r="D45" s="21">
        <v>338700000</v>
      </c>
      <c r="E45" s="21" t="s">
        <v>8</v>
      </c>
      <c r="F45" s="21">
        <f t="shared" si="1"/>
        <v>412466100</v>
      </c>
      <c r="G45" s="21">
        <v>412465440</v>
      </c>
      <c r="H45" s="21">
        <v>660</v>
      </c>
      <c r="I45" s="21" t="s">
        <v>8</v>
      </c>
      <c r="J45" s="21">
        <f t="shared" si="2"/>
        <v>42860000</v>
      </c>
      <c r="K45" s="21">
        <v>10360000</v>
      </c>
      <c r="L45" s="21">
        <v>32500000</v>
      </c>
      <c r="M45" s="21" t="s">
        <v>8</v>
      </c>
      <c r="N45" s="21">
        <f t="shared" si="3"/>
        <v>39520000</v>
      </c>
      <c r="O45" s="21">
        <v>39520000</v>
      </c>
      <c r="P45" s="21" t="s">
        <v>8</v>
      </c>
      <c r="Q45" s="21" t="s">
        <v>8</v>
      </c>
      <c r="R45" s="21">
        <f t="shared" si="4"/>
        <v>161730</v>
      </c>
      <c r="S45" s="21">
        <v>41190</v>
      </c>
      <c r="T45" s="21">
        <v>120540</v>
      </c>
      <c r="U45" s="21" t="s">
        <v>8</v>
      </c>
      <c r="V45" s="21">
        <f t="shared" si="5"/>
        <v>142810</v>
      </c>
      <c r="W45" s="21">
        <v>142809</v>
      </c>
      <c r="X45" s="21">
        <v>1</v>
      </c>
      <c r="Y45" s="21" t="s">
        <v>8</v>
      </c>
    </row>
    <row r="46" spans="1:25" ht="16.5">
      <c r="A46" s="18" t="s">
        <v>52</v>
      </c>
      <c r="B46" s="21">
        <f t="shared" si="0"/>
        <v>345043800</v>
      </c>
      <c r="C46" s="21">
        <v>19503800</v>
      </c>
      <c r="D46" s="21">
        <v>325540000</v>
      </c>
      <c r="E46" s="21" t="s">
        <v>8</v>
      </c>
      <c r="F46" s="21">
        <f t="shared" si="1"/>
        <v>262432020</v>
      </c>
      <c r="G46" s="21">
        <v>262430420</v>
      </c>
      <c r="H46" s="21">
        <v>1600</v>
      </c>
      <c r="I46" s="21" t="s">
        <v>8</v>
      </c>
      <c r="J46" s="21">
        <f t="shared" si="2"/>
        <v>42540000</v>
      </c>
      <c r="K46" s="21">
        <v>3340000</v>
      </c>
      <c r="L46" s="21">
        <v>39200000</v>
      </c>
      <c r="M46" s="21" t="s">
        <v>8</v>
      </c>
      <c r="N46" s="21">
        <f t="shared" si="3"/>
        <v>38660000</v>
      </c>
      <c r="O46" s="21">
        <v>38660000</v>
      </c>
      <c r="P46" s="21" t="s">
        <v>8</v>
      </c>
      <c r="Q46" s="21" t="s">
        <v>8</v>
      </c>
      <c r="R46" s="21">
        <f t="shared" si="4"/>
        <v>106191</v>
      </c>
      <c r="S46" s="21">
        <v>18921</v>
      </c>
      <c r="T46" s="21">
        <v>87270</v>
      </c>
      <c r="U46" s="21" t="s">
        <v>8</v>
      </c>
      <c r="V46" s="21">
        <f t="shared" si="5"/>
        <v>95411</v>
      </c>
      <c r="W46" s="21">
        <v>95397</v>
      </c>
      <c r="X46" s="21">
        <v>14</v>
      </c>
      <c r="Y46" s="21" t="s">
        <v>8</v>
      </c>
    </row>
    <row r="47" spans="1:25" ht="16.5">
      <c r="A47" s="18" t="s">
        <v>53</v>
      </c>
      <c r="B47" s="21">
        <f t="shared" si="0"/>
        <v>215614960</v>
      </c>
      <c r="C47" s="21">
        <v>215614960</v>
      </c>
      <c r="D47" s="21" t="s">
        <v>8</v>
      </c>
      <c r="E47" s="21" t="s">
        <v>8</v>
      </c>
      <c r="F47" s="21">
        <f t="shared" si="1"/>
        <v>185919960</v>
      </c>
      <c r="G47" s="21">
        <v>185919960</v>
      </c>
      <c r="H47" s="21" t="s">
        <v>8</v>
      </c>
      <c r="I47" s="21" t="s">
        <v>8</v>
      </c>
      <c r="J47" s="21">
        <f t="shared" si="2"/>
        <v>31335860</v>
      </c>
      <c r="K47" s="21">
        <v>31335860</v>
      </c>
      <c r="L47" s="21" t="s">
        <v>8</v>
      </c>
      <c r="M47" s="21" t="s">
        <v>8</v>
      </c>
      <c r="N47" s="21">
        <f t="shared" si="3"/>
        <v>22100000</v>
      </c>
      <c r="O47" s="21">
        <v>22100000</v>
      </c>
      <c r="P47" s="21" t="s">
        <v>8</v>
      </c>
      <c r="Q47" s="21" t="s">
        <v>8</v>
      </c>
      <c r="R47" s="21">
        <f t="shared" si="4"/>
        <v>102712</v>
      </c>
      <c r="S47" s="21">
        <v>102712</v>
      </c>
      <c r="T47" s="21" t="s">
        <v>8</v>
      </c>
      <c r="U47" s="21" t="s">
        <v>8</v>
      </c>
      <c r="V47" s="21">
        <f t="shared" si="5"/>
        <v>74344</v>
      </c>
      <c r="W47" s="21">
        <v>74344</v>
      </c>
      <c r="X47" s="21" t="s">
        <v>8</v>
      </c>
      <c r="Y47" s="21" t="s">
        <v>8</v>
      </c>
    </row>
    <row r="48" spans="1:25" ht="16.5">
      <c r="A48" s="18" t="s">
        <v>54</v>
      </c>
      <c r="B48" s="21">
        <f t="shared" si="0"/>
        <v>29695000</v>
      </c>
      <c r="C48" s="21">
        <v>29695000</v>
      </c>
      <c r="D48" s="21" t="s">
        <v>8</v>
      </c>
      <c r="E48" s="21" t="s">
        <v>8</v>
      </c>
      <c r="F48" s="21">
        <f t="shared" si="1"/>
        <v>29119000</v>
      </c>
      <c r="G48" s="21">
        <v>29119000</v>
      </c>
      <c r="H48" s="21" t="s">
        <v>8</v>
      </c>
      <c r="I48" s="21" t="s">
        <v>8</v>
      </c>
      <c r="J48" s="21">
        <f t="shared" si="2"/>
        <v>9235860</v>
      </c>
      <c r="K48" s="21">
        <v>9235860</v>
      </c>
      <c r="L48" s="21" t="s">
        <v>8</v>
      </c>
      <c r="M48" s="21" t="s">
        <v>8</v>
      </c>
      <c r="N48" s="21">
        <f t="shared" si="3"/>
        <v>9135860</v>
      </c>
      <c r="O48" s="21">
        <v>9135860</v>
      </c>
      <c r="P48" s="21" t="s">
        <v>8</v>
      </c>
      <c r="Q48" s="21" t="s">
        <v>8</v>
      </c>
      <c r="R48" s="21">
        <f t="shared" si="4"/>
        <v>28368</v>
      </c>
      <c r="S48" s="21">
        <v>28368</v>
      </c>
      <c r="T48" s="21" t="s">
        <v>8</v>
      </c>
      <c r="U48" s="21" t="s">
        <v>8</v>
      </c>
      <c r="V48" s="21">
        <f t="shared" si="5"/>
        <v>28185</v>
      </c>
      <c r="W48" s="21">
        <v>28185</v>
      </c>
      <c r="X48" s="21" t="s">
        <v>8</v>
      </c>
      <c r="Y48" s="21" t="s">
        <v>8</v>
      </c>
    </row>
    <row r="49" spans="1:25" ht="16.5">
      <c r="A49" s="19" t="s">
        <v>55</v>
      </c>
      <c r="B49" s="22">
        <f t="shared" si="0"/>
        <v>576000</v>
      </c>
      <c r="C49" s="22">
        <v>576000</v>
      </c>
      <c r="D49" s="22" t="s">
        <v>8</v>
      </c>
      <c r="E49" s="22" t="s">
        <v>8</v>
      </c>
      <c r="F49" s="22">
        <f t="shared" si="1"/>
        <v>576000</v>
      </c>
      <c r="G49" s="22">
        <v>576000</v>
      </c>
      <c r="H49" s="22" t="s">
        <v>8</v>
      </c>
      <c r="I49" s="22" t="s">
        <v>8</v>
      </c>
      <c r="J49" s="22">
        <f t="shared" si="2"/>
        <v>100000</v>
      </c>
      <c r="K49" s="22">
        <v>100000</v>
      </c>
      <c r="L49" s="22" t="s">
        <v>8</v>
      </c>
      <c r="M49" s="22" t="s">
        <v>8</v>
      </c>
      <c r="N49" s="22">
        <f t="shared" si="3"/>
        <v>100000</v>
      </c>
      <c r="O49" s="22">
        <v>100000</v>
      </c>
      <c r="P49" s="22" t="s">
        <v>8</v>
      </c>
      <c r="Q49" s="22" t="s">
        <v>8</v>
      </c>
      <c r="R49" s="22">
        <f t="shared" si="4"/>
        <v>183</v>
      </c>
      <c r="S49" s="22">
        <v>183</v>
      </c>
      <c r="T49" s="22" t="s">
        <v>8</v>
      </c>
      <c r="U49" s="22" t="s">
        <v>8</v>
      </c>
      <c r="V49" s="22">
        <f t="shared" si="5"/>
        <v>183</v>
      </c>
      <c r="W49" s="22">
        <v>183</v>
      </c>
      <c r="X49" s="22" t="s">
        <v>8</v>
      </c>
      <c r="Y49" s="22" t="s">
        <v>8</v>
      </c>
    </row>
    <row r="50" ht="16.5">
      <c r="A50" s="1" t="s">
        <v>58</v>
      </c>
    </row>
    <row r="51" ht="16.5">
      <c r="A51" s="1" t="s">
        <v>57</v>
      </c>
    </row>
  </sheetData>
  <mergeCells count="15">
    <mergeCell ref="R4:Y4"/>
    <mergeCell ref="R7:U7"/>
    <mergeCell ref="V7:Y7"/>
    <mergeCell ref="B4:I4"/>
    <mergeCell ref="B5:I5"/>
    <mergeCell ref="B6:I6"/>
    <mergeCell ref="J5:Q5"/>
    <mergeCell ref="J6:Q6"/>
    <mergeCell ref="J4:Q4"/>
    <mergeCell ref="R5:Y5"/>
    <mergeCell ref="R6:Y6"/>
    <mergeCell ref="B7:E7"/>
    <mergeCell ref="F7:I7"/>
    <mergeCell ref="J7:M7"/>
    <mergeCell ref="N7:Q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1998-06-01T15:40:08Z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