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66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<sst xmlns="http://schemas.openxmlformats.org/spreadsheetml/2006/main" count="310" uniqueCount="61">
  <si>
    <r>
      <t xml:space="preserve">    (</t>
    </r>
    <r>
      <rPr>
        <sz val="12"/>
        <rFont val="新細明體"/>
        <family val="1"/>
      </rPr>
      <t>民國十八年度以後單位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枝</t>
    </r>
    <r>
      <rPr>
        <sz val="12"/>
        <rFont val="Courier"/>
        <family val="3"/>
      </rPr>
      <t>)</t>
    </r>
  </si>
  <si>
    <r>
      <t xml:space="preserve">    (</t>
    </r>
    <r>
      <rPr>
        <sz val="12"/>
        <rFont val="新細明體"/>
        <family val="1"/>
      </rPr>
      <t>民國十八年度以後單位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公斤</t>
    </r>
    <r>
      <rPr>
        <sz val="12"/>
        <rFont val="Courier"/>
        <family val="3"/>
      </rPr>
      <t>)</t>
    </r>
  </si>
  <si>
    <t>共計</t>
  </si>
  <si>
    <t>上年度</t>
  </si>
  <si>
    <t>製造</t>
  </si>
  <si>
    <t>雜入</t>
  </si>
  <si>
    <t>銷售</t>
  </si>
  <si>
    <t>損耗</t>
  </si>
  <si>
    <t>雜出</t>
  </si>
  <si>
    <r>
      <t>餘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存</t>
    </r>
  </si>
  <si>
    <t>.</t>
  </si>
  <si>
    <r>
      <t>收</t>
    </r>
    <r>
      <rPr>
        <sz val="12"/>
        <rFont val="Times New Roman"/>
        <family val="1"/>
      </rPr>
      <t xml:space="preserve">                                                     </t>
    </r>
    <r>
      <rPr>
        <sz val="12"/>
        <rFont val="新細明體"/>
        <family val="1"/>
      </rPr>
      <t>進</t>
    </r>
  </si>
  <si>
    <r>
      <t>付</t>
    </r>
    <r>
      <rPr>
        <sz val="12"/>
        <rFont val="Times New Roman"/>
        <family val="1"/>
      </rPr>
      <t xml:space="preserve">                                                     </t>
    </r>
    <r>
      <rPr>
        <sz val="12"/>
        <rFont val="新細明體"/>
        <family val="1"/>
      </rPr>
      <t>出</t>
    </r>
  </si>
  <si>
    <r>
      <t>雪</t>
    </r>
    <r>
      <rPr>
        <sz val="12"/>
        <rFont val="Courier"/>
        <family val="3"/>
      </rPr>
      <t xml:space="preserve">              </t>
    </r>
    <r>
      <rPr>
        <sz val="12"/>
        <rFont val="新細明體"/>
        <family val="1"/>
      </rPr>
      <t>茄</t>
    </r>
    <r>
      <rPr>
        <sz val="12"/>
        <rFont val="Courier"/>
        <family val="3"/>
      </rPr>
      <t xml:space="preserve">              </t>
    </r>
    <r>
      <rPr>
        <sz val="12"/>
        <rFont val="新細明體"/>
        <family val="1"/>
      </rPr>
      <t>煙</t>
    </r>
    <r>
      <rPr>
        <sz val="12"/>
        <rFont val="Courier"/>
        <family val="3"/>
      </rPr>
      <t>(</t>
    </r>
    <r>
      <rPr>
        <sz val="12"/>
        <rFont val="新細明體"/>
        <family val="1"/>
      </rPr>
      <t>民國十七年度以前單位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包</t>
    </r>
    <r>
      <rPr>
        <sz val="12"/>
        <rFont val="Courier"/>
        <family val="3"/>
      </rPr>
      <t>)</t>
    </r>
  </si>
  <si>
    <r>
      <t xml:space="preserve">                                 (</t>
    </r>
    <r>
      <rPr>
        <sz val="12"/>
        <rFont val="新細明體"/>
        <family val="1"/>
      </rPr>
      <t>民國十八年度以後單位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枝</t>
    </r>
    <r>
      <rPr>
        <sz val="12"/>
        <rFont val="Courier"/>
        <family val="3"/>
      </rPr>
      <t>)</t>
    </r>
  </si>
  <si>
    <r>
      <t>捲</t>
    </r>
    <r>
      <rPr>
        <sz val="12"/>
        <rFont val="Courier"/>
        <family val="3"/>
      </rPr>
      <t xml:space="preserve">                            </t>
    </r>
    <r>
      <rPr>
        <sz val="12"/>
        <rFont val="新細明體"/>
        <family val="1"/>
      </rPr>
      <t>煙</t>
    </r>
    <r>
      <rPr>
        <sz val="12"/>
        <rFont val="Courier"/>
        <family val="3"/>
      </rPr>
      <t>(</t>
    </r>
    <r>
      <rPr>
        <sz val="12"/>
        <rFont val="新細明體"/>
        <family val="1"/>
      </rPr>
      <t>民國十七年度以前單位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包</t>
    </r>
    <r>
      <rPr>
        <sz val="12"/>
        <rFont val="Courier"/>
        <family val="3"/>
      </rPr>
      <t>)</t>
    </r>
  </si>
  <si>
    <r>
      <t>煙</t>
    </r>
    <r>
      <rPr>
        <sz val="12"/>
        <rFont val="Courier"/>
        <family val="3"/>
      </rPr>
      <t xml:space="preserve">                            </t>
    </r>
    <r>
      <rPr>
        <sz val="12"/>
        <rFont val="新細明體"/>
        <family val="1"/>
      </rPr>
      <t>絲</t>
    </r>
    <r>
      <rPr>
        <sz val="12"/>
        <rFont val="Courier"/>
        <family val="3"/>
      </rPr>
      <t>(</t>
    </r>
    <r>
      <rPr>
        <sz val="12"/>
        <rFont val="新細明體"/>
        <family val="1"/>
      </rPr>
      <t>民國十七年度以前單位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包</t>
    </r>
    <r>
      <rPr>
        <sz val="12"/>
        <rFont val="Courier"/>
        <family val="3"/>
      </rPr>
      <t>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</si>
  <si>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</si>
  <si>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</si>
  <si>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</si>
  <si>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</si>
  <si>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</si>
  <si>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</si>
  <si>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</si>
  <si>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</si>
  <si>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</si>
  <si>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</si>
  <si>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</si>
  <si>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</si>
  <si>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</si>
  <si>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</si>
  <si>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</si>
  <si>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</si>
  <si>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</si>
  <si>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</si>
  <si>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</si>
  <si>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</si>
  <si>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</si>
  <si>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</si>
  <si>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</si>
  <si>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</si>
  <si>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</si>
  <si>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</si>
  <si>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</si>
  <si>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</si>
  <si>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</si>
  <si>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</si>
  <si>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</si>
  <si>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</si>
  <si>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</si>
  <si>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</si>
  <si>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細明體"/>
        <family val="3"/>
      </rPr>
      <t>二十八年度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</si>
  <si>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細明體"/>
        <family val="3"/>
      </rPr>
      <t>二十九年度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</si>
  <si>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</si>
  <si>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三十一年度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</si>
  <si>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三十二年度</t>
    </r>
    <r>
      <rPr>
        <sz val="12"/>
        <rFont val="Courier"/>
        <family val="3"/>
      </rPr>
      <t>(1943)</t>
    </r>
  </si>
  <si>
    <r>
      <t xml:space="preserve">      </t>
    </r>
    <r>
      <rPr>
        <sz val="12"/>
        <rFont val="新細明體"/>
        <family val="1"/>
      </rPr>
      <t>三十三年度</t>
    </r>
    <r>
      <rPr>
        <sz val="12"/>
        <rFont val="Courier"/>
        <family val="3"/>
      </rPr>
      <t>(1944)</t>
    </r>
  </si>
  <si>
    <r>
      <t xml:space="preserve">      </t>
    </r>
    <r>
      <rPr>
        <sz val="12"/>
        <rFont val="新細明體"/>
        <family val="1"/>
      </rPr>
      <t>三十四年度</t>
    </r>
    <r>
      <rPr>
        <sz val="12"/>
        <rFont val="Courier"/>
        <family val="3"/>
      </rPr>
      <t>(1945)(3)</t>
    </r>
  </si>
  <si>
    <r>
      <t>表</t>
    </r>
    <r>
      <rPr>
        <sz val="16"/>
        <rFont val="Times New Roman"/>
        <family val="1"/>
      </rPr>
      <t>366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歷年本省製香煙製銷數量</t>
    </r>
    <r>
      <rPr>
        <sz val="16"/>
        <rFont val="Courier"/>
        <family val="3"/>
      </rPr>
      <t>(1)(2)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</si>
  <si>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民國三十一年度以前根據前臺灣總督府各年統計書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三十二年度以後根據專賣局直接造送材料編製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</si>
  <si>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煙草專賣創始于民國前七年四月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(2)</t>
    </r>
    <r>
      <rPr>
        <sz val="12"/>
        <rFont val="新細明體"/>
        <family val="1"/>
      </rPr>
      <t>民國十七年度以前單位係包數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因包裝枝數各有不同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無法換算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姑仍其舊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(3)</t>
    </r>
    <r>
      <rPr>
        <sz val="12"/>
        <rFont val="新細明體"/>
        <family val="1"/>
      </rPr>
      <t>本年數字係截至十月底止</t>
    </r>
    <r>
      <rPr>
        <sz val="12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</si>
</sst>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 applyProtection="1">
      <alignment horizontal="left"/>
      <protection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51"/>
  <sheetViews>
    <sheetView showGridLines="0" tabSelected="1" workbookViewId="0" topLeftCell="J33">
      <selection activeCell="J34" sqref="J34"/>
    </sheetView>
  </sheetViews>
  <sheetFormatPr defaultColWidth="12.796875" defaultRowHeight="15"/>
  <cols>
    <col min="1" max="1" width="25.09765625" style="0" customWidth="1"/>
  </cols>
  <sheetData>
    <row r="1" ht="21">
      <c r="B1" s="28" t="s">
        <v>58</v>
      </c>
    </row>
    <row r="2" ht="21">
      <c r="B2" s="28"/>
    </row>
    <row r="4" spans="1:25" ht="16.5">
      <c r="A4" s="16"/>
      <c r="B4" s="7" t="s">
        <v>13</v>
      </c>
      <c r="C4" s="8"/>
      <c r="D4" s="8"/>
      <c r="E4" s="8"/>
      <c r="F4" s="8"/>
      <c r="G4" s="8"/>
      <c r="H4" s="8"/>
      <c r="I4" s="9"/>
      <c r="J4" s="7" t="s">
        <v>15</v>
      </c>
      <c r="K4" s="8"/>
      <c r="L4" s="8"/>
      <c r="M4" s="8"/>
      <c r="N4" s="8"/>
      <c r="O4" s="8"/>
      <c r="P4" s="8"/>
      <c r="Q4" s="9"/>
      <c r="R4" s="7" t="s">
        <v>16</v>
      </c>
      <c r="S4" s="8"/>
      <c r="T4" s="8"/>
      <c r="U4" s="8"/>
      <c r="V4" s="8"/>
      <c r="W4" s="8"/>
      <c r="X4" s="8"/>
      <c r="Y4" s="9"/>
    </row>
    <row r="5" spans="1:25" ht="16.5">
      <c r="A5" s="17"/>
      <c r="B5" s="10" t="s">
        <v>14</v>
      </c>
      <c r="C5" s="6"/>
      <c r="D5" s="6"/>
      <c r="E5" s="6"/>
      <c r="F5" s="6"/>
      <c r="G5" s="6"/>
      <c r="H5" s="6"/>
      <c r="I5" s="11"/>
      <c r="J5" s="12"/>
      <c r="K5" s="13"/>
      <c r="L5" s="13"/>
      <c r="M5" s="13"/>
      <c r="N5" s="14" t="s">
        <v>0</v>
      </c>
      <c r="O5" s="13"/>
      <c r="P5" s="13"/>
      <c r="Q5" s="15"/>
      <c r="R5" s="12"/>
      <c r="S5" s="13"/>
      <c r="T5" s="13"/>
      <c r="U5" s="13"/>
      <c r="V5" s="14" t="s">
        <v>1</v>
      </c>
      <c r="W5" s="13"/>
      <c r="X5" s="13"/>
      <c r="Y5" s="15"/>
    </row>
    <row r="6" spans="1:25" ht="16.5">
      <c r="A6" s="17"/>
      <c r="B6" s="5" t="s">
        <v>11</v>
      </c>
      <c r="C6" s="5"/>
      <c r="D6" s="5"/>
      <c r="E6" s="5"/>
      <c r="F6" s="5" t="s">
        <v>12</v>
      </c>
      <c r="G6" s="5"/>
      <c r="H6" s="5"/>
      <c r="I6" s="5"/>
      <c r="J6" s="5" t="s">
        <v>11</v>
      </c>
      <c r="K6" s="5"/>
      <c r="L6" s="5"/>
      <c r="M6" s="5"/>
      <c r="N6" s="5" t="s">
        <v>12</v>
      </c>
      <c r="O6" s="5"/>
      <c r="P6" s="5"/>
      <c r="Q6" s="5"/>
      <c r="R6" s="5" t="s">
        <v>11</v>
      </c>
      <c r="S6" s="5"/>
      <c r="T6" s="5"/>
      <c r="U6" s="5"/>
      <c r="V6" s="5" t="s">
        <v>12</v>
      </c>
      <c r="W6" s="5"/>
      <c r="X6" s="5"/>
      <c r="Y6" s="5"/>
    </row>
    <row r="7" spans="1:25" ht="16.5">
      <c r="A7" s="17"/>
      <c r="B7" s="2" t="s">
        <v>2</v>
      </c>
      <c r="C7" s="2" t="s">
        <v>3</v>
      </c>
      <c r="D7" s="2" t="s">
        <v>4</v>
      </c>
      <c r="E7" s="2" t="s">
        <v>5</v>
      </c>
      <c r="F7" s="2" t="s">
        <v>2</v>
      </c>
      <c r="G7" s="2" t="s">
        <v>6</v>
      </c>
      <c r="H7" s="2" t="s">
        <v>7</v>
      </c>
      <c r="I7" s="2" t="s">
        <v>8</v>
      </c>
      <c r="J7" s="2" t="s">
        <v>2</v>
      </c>
      <c r="K7" s="2" t="s">
        <v>3</v>
      </c>
      <c r="L7" s="2" t="s">
        <v>4</v>
      </c>
      <c r="M7" s="2" t="s">
        <v>5</v>
      </c>
      <c r="N7" s="2" t="s">
        <v>2</v>
      </c>
      <c r="O7" s="2" t="s">
        <v>6</v>
      </c>
      <c r="P7" s="2" t="s">
        <v>7</v>
      </c>
      <c r="Q7" s="2" t="s">
        <v>8</v>
      </c>
      <c r="R7" s="2" t="s">
        <v>2</v>
      </c>
      <c r="S7" s="2" t="s">
        <v>3</v>
      </c>
      <c r="T7" s="2" t="s">
        <v>4</v>
      </c>
      <c r="U7" s="2" t="s">
        <v>5</v>
      </c>
      <c r="V7" s="2" t="s">
        <v>2</v>
      </c>
      <c r="W7" s="2" t="s">
        <v>6</v>
      </c>
      <c r="X7" s="2" t="s">
        <v>7</v>
      </c>
      <c r="Y7" s="2" t="s">
        <v>8</v>
      </c>
    </row>
    <row r="8" spans="1:25" ht="16.5">
      <c r="A8" s="3"/>
      <c r="B8" s="3"/>
      <c r="C8" s="4" t="s">
        <v>9</v>
      </c>
      <c r="D8" s="3"/>
      <c r="E8" s="3"/>
      <c r="F8" s="3"/>
      <c r="G8" s="3"/>
      <c r="H8" s="3"/>
      <c r="I8" s="3"/>
      <c r="J8" s="3"/>
      <c r="K8" s="4" t="s">
        <v>9</v>
      </c>
      <c r="L8" s="3"/>
      <c r="M8" s="3"/>
      <c r="N8" s="3"/>
      <c r="O8" s="3"/>
      <c r="P8" s="3"/>
      <c r="Q8" s="3"/>
      <c r="R8" s="3"/>
      <c r="S8" s="4" t="s">
        <v>9</v>
      </c>
      <c r="T8" s="3"/>
      <c r="U8" s="3"/>
      <c r="V8" s="3"/>
      <c r="W8" s="3"/>
      <c r="X8" s="3"/>
      <c r="Y8" s="3"/>
    </row>
    <row r="9" spans="1:25" ht="16.5">
      <c r="A9" s="26" t="s">
        <v>17</v>
      </c>
      <c r="B9" s="20" t="s">
        <v>10</v>
      </c>
      <c r="C9" s="20" t="s">
        <v>10</v>
      </c>
      <c r="D9" s="20" t="s">
        <v>10</v>
      </c>
      <c r="E9" s="20" t="s">
        <v>10</v>
      </c>
      <c r="F9" s="20" t="s">
        <v>10</v>
      </c>
      <c r="G9" s="20" t="s">
        <v>10</v>
      </c>
      <c r="H9" s="20" t="s">
        <v>10</v>
      </c>
      <c r="I9" s="20" t="s">
        <v>10</v>
      </c>
      <c r="J9" s="20" t="s">
        <v>10</v>
      </c>
      <c r="K9" s="20" t="s">
        <v>10</v>
      </c>
      <c r="L9" s="20" t="s">
        <v>10</v>
      </c>
      <c r="M9" s="20" t="s">
        <v>10</v>
      </c>
      <c r="N9" s="20" t="s">
        <v>10</v>
      </c>
      <c r="O9" s="20" t="s">
        <v>10</v>
      </c>
      <c r="P9" s="20" t="s">
        <v>10</v>
      </c>
      <c r="Q9" s="20" t="s">
        <v>10</v>
      </c>
      <c r="R9" s="21">
        <f aca="true" t="shared" si="0" ref="R9:R49">S9+T9+U9</f>
        <v>1383760</v>
      </c>
      <c r="S9" s="20" t="s">
        <v>10</v>
      </c>
      <c r="T9" s="21">
        <v>1383760</v>
      </c>
      <c r="U9" s="20" t="s">
        <v>10</v>
      </c>
      <c r="V9" s="21">
        <f aca="true" t="shared" si="1" ref="V9:V49">W9+X9+Y9</f>
        <v>1278905</v>
      </c>
      <c r="W9" s="21">
        <v>1278800</v>
      </c>
      <c r="X9" s="20" t="s">
        <v>10</v>
      </c>
      <c r="Y9" s="21">
        <v>105</v>
      </c>
    </row>
    <row r="10" spans="1:25" ht="16.5">
      <c r="A10" s="18" t="s">
        <v>18</v>
      </c>
      <c r="B10" s="22" t="s">
        <v>10</v>
      </c>
      <c r="C10" s="22" t="s">
        <v>10</v>
      </c>
      <c r="D10" s="22" t="s">
        <v>10</v>
      </c>
      <c r="E10" s="22" t="s">
        <v>10</v>
      </c>
      <c r="F10" s="22" t="s">
        <v>10</v>
      </c>
      <c r="G10" s="22" t="s">
        <v>10</v>
      </c>
      <c r="H10" s="22" t="s">
        <v>10</v>
      </c>
      <c r="I10" s="22" t="s">
        <v>10</v>
      </c>
      <c r="J10" s="22" t="s">
        <v>10</v>
      </c>
      <c r="K10" s="22" t="s">
        <v>10</v>
      </c>
      <c r="L10" s="22" t="s">
        <v>10</v>
      </c>
      <c r="M10" s="22" t="s">
        <v>10</v>
      </c>
      <c r="N10" s="22" t="s">
        <v>10</v>
      </c>
      <c r="O10" s="22" t="s">
        <v>10</v>
      </c>
      <c r="P10" s="22" t="s">
        <v>10</v>
      </c>
      <c r="Q10" s="22" t="s">
        <v>10</v>
      </c>
      <c r="R10" s="23">
        <f t="shared" si="0"/>
        <v>4566461</v>
      </c>
      <c r="S10" s="23">
        <v>104855</v>
      </c>
      <c r="T10" s="23">
        <v>4461286</v>
      </c>
      <c r="U10" s="23">
        <v>320</v>
      </c>
      <c r="V10" s="23">
        <f t="shared" si="1"/>
        <v>4171961</v>
      </c>
      <c r="W10" s="23">
        <v>4163894</v>
      </c>
      <c r="X10" s="23">
        <v>2960</v>
      </c>
      <c r="Y10" s="23">
        <v>5107</v>
      </c>
    </row>
    <row r="11" spans="1:25" ht="16.5">
      <c r="A11" s="18" t="s">
        <v>19</v>
      </c>
      <c r="B11" s="22" t="s">
        <v>10</v>
      </c>
      <c r="C11" s="22" t="s">
        <v>10</v>
      </c>
      <c r="D11" s="22" t="s">
        <v>10</v>
      </c>
      <c r="E11" s="22" t="s">
        <v>10</v>
      </c>
      <c r="F11" s="22" t="s">
        <v>10</v>
      </c>
      <c r="G11" s="22" t="s">
        <v>10</v>
      </c>
      <c r="H11" s="22" t="s">
        <v>10</v>
      </c>
      <c r="I11" s="22" t="s">
        <v>10</v>
      </c>
      <c r="J11" s="22" t="s">
        <v>10</v>
      </c>
      <c r="K11" s="22" t="s">
        <v>10</v>
      </c>
      <c r="L11" s="22" t="s">
        <v>10</v>
      </c>
      <c r="M11" s="22" t="s">
        <v>10</v>
      </c>
      <c r="N11" s="22" t="s">
        <v>10</v>
      </c>
      <c r="O11" s="22" t="s">
        <v>10</v>
      </c>
      <c r="P11" s="22" t="s">
        <v>10</v>
      </c>
      <c r="Q11" s="22" t="s">
        <v>10</v>
      </c>
      <c r="R11" s="23">
        <f t="shared" si="0"/>
        <v>4633014</v>
      </c>
      <c r="S11" s="23">
        <v>394500</v>
      </c>
      <c r="T11" s="23">
        <v>4238488</v>
      </c>
      <c r="U11" s="23">
        <v>26</v>
      </c>
      <c r="V11" s="23">
        <f t="shared" si="1"/>
        <v>4476770</v>
      </c>
      <c r="W11" s="23">
        <v>4475035</v>
      </c>
      <c r="X11" s="23">
        <v>1735</v>
      </c>
      <c r="Y11" s="22" t="s">
        <v>10</v>
      </c>
    </row>
    <row r="12" spans="1:25" ht="16.5">
      <c r="A12" s="18" t="s">
        <v>20</v>
      </c>
      <c r="B12" s="22" t="s">
        <v>10</v>
      </c>
      <c r="C12" s="22" t="s">
        <v>10</v>
      </c>
      <c r="D12" s="22" t="s">
        <v>10</v>
      </c>
      <c r="E12" s="22" t="s">
        <v>10</v>
      </c>
      <c r="F12" s="22" t="s">
        <v>10</v>
      </c>
      <c r="G12" s="22" t="s">
        <v>10</v>
      </c>
      <c r="H12" s="22" t="s">
        <v>10</v>
      </c>
      <c r="I12" s="22" t="s">
        <v>10</v>
      </c>
      <c r="J12" s="22" t="s">
        <v>10</v>
      </c>
      <c r="K12" s="22" t="s">
        <v>10</v>
      </c>
      <c r="L12" s="22" t="s">
        <v>10</v>
      </c>
      <c r="M12" s="22" t="s">
        <v>10</v>
      </c>
      <c r="N12" s="22" t="s">
        <v>10</v>
      </c>
      <c r="O12" s="22" t="s">
        <v>10</v>
      </c>
      <c r="P12" s="22" t="s">
        <v>10</v>
      </c>
      <c r="Q12" s="22" t="s">
        <v>10</v>
      </c>
      <c r="R12" s="23">
        <f t="shared" si="0"/>
        <v>4229982</v>
      </c>
      <c r="S12" s="23">
        <v>156244</v>
      </c>
      <c r="T12" s="23">
        <v>4073360</v>
      </c>
      <c r="U12" s="23">
        <v>378</v>
      </c>
      <c r="V12" s="23">
        <f t="shared" si="1"/>
        <v>3935982</v>
      </c>
      <c r="W12" s="23">
        <v>3931898</v>
      </c>
      <c r="X12" s="23">
        <v>4084</v>
      </c>
      <c r="Y12" s="22" t="s">
        <v>10</v>
      </c>
    </row>
    <row r="13" spans="1:25" ht="16.5">
      <c r="A13" s="18" t="s">
        <v>21</v>
      </c>
      <c r="B13" s="22" t="s">
        <v>10</v>
      </c>
      <c r="C13" s="22" t="s">
        <v>10</v>
      </c>
      <c r="D13" s="22" t="s">
        <v>10</v>
      </c>
      <c r="E13" s="22" t="s">
        <v>10</v>
      </c>
      <c r="F13" s="22" t="s">
        <v>10</v>
      </c>
      <c r="G13" s="22" t="s">
        <v>10</v>
      </c>
      <c r="H13" s="22" t="s">
        <v>10</v>
      </c>
      <c r="I13" s="22" t="s">
        <v>10</v>
      </c>
      <c r="J13" s="22" t="s">
        <v>10</v>
      </c>
      <c r="K13" s="22" t="s">
        <v>10</v>
      </c>
      <c r="L13" s="22" t="s">
        <v>10</v>
      </c>
      <c r="M13" s="22" t="s">
        <v>10</v>
      </c>
      <c r="N13" s="22" t="s">
        <v>10</v>
      </c>
      <c r="O13" s="22" t="s">
        <v>10</v>
      </c>
      <c r="P13" s="22" t="s">
        <v>10</v>
      </c>
      <c r="Q13" s="22" t="s">
        <v>10</v>
      </c>
      <c r="R13" s="23">
        <f t="shared" si="0"/>
        <v>4680328</v>
      </c>
      <c r="S13" s="23">
        <v>294000</v>
      </c>
      <c r="T13" s="23">
        <v>4386328</v>
      </c>
      <c r="U13" s="22" t="s">
        <v>10</v>
      </c>
      <c r="V13" s="23">
        <f t="shared" si="1"/>
        <v>4094408</v>
      </c>
      <c r="W13" s="23">
        <v>4094163</v>
      </c>
      <c r="X13" s="23">
        <v>7</v>
      </c>
      <c r="Y13" s="23">
        <v>238</v>
      </c>
    </row>
    <row r="14" spans="1:25" ht="16.5">
      <c r="A14" s="18" t="s">
        <v>22</v>
      </c>
      <c r="B14" s="22" t="s">
        <v>10</v>
      </c>
      <c r="C14" s="22" t="s">
        <v>10</v>
      </c>
      <c r="D14" s="22" t="s">
        <v>10</v>
      </c>
      <c r="E14" s="22" t="s">
        <v>10</v>
      </c>
      <c r="F14" s="22" t="s">
        <v>10</v>
      </c>
      <c r="G14" s="22" t="s">
        <v>10</v>
      </c>
      <c r="H14" s="22" t="s">
        <v>10</v>
      </c>
      <c r="I14" s="22" t="s">
        <v>10</v>
      </c>
      <c r="J14" s="23">
        <f aca="true" t="shared" si="2" ref="J14:J49">K14+L14+M14</f>
        <v>297040</v>
      </c>
      <c r="K14" s="22" t="s">
        <v>10</v>
      </c>
      <c r="L14" s="23">
        <v>297040</v>
      </c>
      <c r="M14" s="22" t="s">
        <v>10</v>
      </c>
      <c r="N14" s="23">
        <f aca="true" t="shared" si="3" ref="N14:N49">O14+P14+Q14</f>
        <v>264040</v>
      </c>
      <c r="O14" s="23">
        <v>262420</v>
      </c>
      <c r="P14" s="22" t="s">
        <v>10</v>
      </c>
      <c r="Q14" s="23">
        <v>1620</v>
      </c>
      <c r="R14" s="23">
        <f t="shared" si="0"/>
        <v>4850560</v>
      </c>
      <c r="S14" s="23">
        <v>585920</v>
      </c>
      <c r="T14" s="23">
        <v>4264640</v>
      </c>
      <c r="U14" s="22" t="s">
        <v>10</v>
      </c>
      <c r="V14" s="23">
        <f t="shared" si="1"/>
        <v>4391520</v>
      </c>
      <c r="W14" s="23">
        <v>4391515</v>
      </c>
      <c r="X14" s="23">
        <v>3</v>
      </c>
      <c r="Y14" s="23">
        <v>2</v>
      </c>
    </row>
    <row r="15" spans="1:25" ht="16.5">
      <c r="A15" s="18" t="s">
        <v>23</v>
      </c>
      <c r="B15" s="22" t="s">
        <v>10</v>
      </c>
      <c r="C15" s="22" t="s">
        <v>10</v>
      </c>
      <c r="D15" s="22" t="s">
        <v>10</v>
      </c>
      <c r="E15" s="22" t="s">
        <v>10</v>
      </c>
      <c r="F15" s="22" t="s">
        <v>10</v>
      </c>
      <c r="G15" s="22" t="s">
        <v>10</v>
      </c>
      <c r="H15" s="22" t="s">
        <v>10</v>
      </c>
      <c r="I15" s="22" t="s">
        <v>10</v>
      </c>
      <c r="J15" s="23">
        <f t="shared" si="2"/>
        <v>578200</v>
      </c>
      <c r="K15" s="23">
        <v>33000</v>
      </c>
      <c r="L15" s="23">
        <v>545200</v>
      </c>
      <c r="M15" s="22" t="s">
        <v>10</v>
      </c>
      <c r="N15" s="23">
        <f t="shared" si="3"/>
        <v>409200</v>
      </c>
      <c r="O15" s="23">
        <v>408920</v>
      </c>
      <c r="P15" s="22" t="s">
        <v>10</v>
      </c>
      <c r="Q15" s="23">
        <v>280</v>
      </c>
      <c r="R15" s="23">
        <f t="shared" si="0"/>
        <v>5417120</v>
      </c>
      <c r="S15" s="23">
        <v>459040</v>
      </c>
      <c r="T15" s="23">
        <v>4958080</v>
      </c>
      <c r="U15" s="22" t="s">
        <v>10</v>
      </c>
      <c r="V15" s="23">
        <f t="shared" si="1"/>
        <v>4509040</v>
      </c>
      <c r="W15" s="23">
        <v>4509025</v>
      </c>
      <c r="X15" s="23">
        <v>13</v>
      </c>
      <c r="Y15" s="23">
        <v>2</v>
      </c>
    </row>
    <row r="16" spans="1:25" ht="16.5">
      <c r="A16" s="27" t="s">
        <v>24</v>
      </c>
      <c r="B16" s="22" t="s">
        <v>10</v>
      </c>
      <c r="C16" s="22" t="s">
        <v>10</v>
      </c>
      <c r="D16" s="22" t="s">
        <v>10</v>
      </c>
      <c r="E16" s="22" t="s">
        <v>10</v>
      </c>
      <c r="F16" s="22" t="s">
        <v>10</v>
      </c>
      <c r="G16" s="22" t="s">
        <v>10</v>
      </c>
      <c r="H16" s="22" t="s">
        <v>10</v>
      </c>
      <c r="I16" s="22" t="s">
        <v>10</v>
      </c>
      <c r="J16" s="23">
        <f t="shared" si="2"/>
        <v>170110</v>
      </c>
      <c r="K16" s="23">
        <v>169000</v>
      </c>
      <c r="L16" s="23">
        <v>1110</v>
      </c>
      <c r="M16" s="22" t="s">
        <v>10</v>
      </c>
      <c r="N16" s="23">
        <f t="shared" si="3"/>
        <v>93110</v>
      </c>
      <c r="O16" s="23">
        <v>87110</v>
      </c>
      <c r="P16" s="23">
        <v>6000</v>
      </c>
      <c r="Q16" s="22" t="s">
        <v>10</v>
      </c>
      <c r="R16" s="23">
        <f t="shared" si="0"/>
        <v>4855220</v>
      </c>
      <c r="S16" s="23">
        <v>908080</v>
      </c>
      <c r="T16" s="23">
        <v>3947140</v>
      </c>
      <c r="U16" s="22" t="s">
        <v>10</v>
      </c>
      <c r="V16" s="23">
        <f t="shared" si="1"/>
        <v>4462740</v>
      </c>
      <c r="W16" s="23">
        <v>4451092</v>
      </c>
      <c r="X16" s="23">
        <v>2965</v>
      </c>
      <c r="Y16" s="23">
        <v>8683</v>
      </c>
    </row>
    <row r="17" spans="1:25" ht="16.5">
      <c r="A17" s="18" t="s">
        <v>25</v>
      </c>
      <c r="B17" s="22" t="s">
        <v>10</v>
      </c>
      <c r="C17" s="22" t="s">
        <v>10</v>
      </c>
      <c r="D17" s="22" t="s">
        <v>10</v>
      </c>
      <c r="E17" s="22" t="s">
        <v>10</v>
      </c>
      <c r="F17" s="22" t="s">
        <v>10</v>
      </c>
      <c r="G17" s="22" t="s">
        <v>10</v>
      </c>
      <c r="H17" s="22" t="s">
        <v>10</v>
      </c>
      <c r="I17" s="22" t="s">
        <v>10</v>
      </c>
      <c r="J17" s="23">
        <f t="shared" si="2"/>
        <v>77000</v>
      </c>
      <c r="K17" s="23">
        <v>77000</v>
      </c>
      <c r="L17" s="22" t="s">
        <v>10</v>
      </c>
      <c r="M17" s="22" t="s">
        <v>10</v>
      </c>
      <c r="N17" s="23">
        <f t="shared" si="3"/>
        <v>20000</v>
      </c>
      <c r="O17" s="22" t="s">
        <v>10</v>
      </c>
      <c r="P17" s="23">
        <v>20000</v>
      </c>
      <c r="Q17" s="22" t="s">
        <v>10</v>
      </c>
      <c r="R17" s="23">
        <f t="shared" si="0"/>
        <v>4768237</v>
      </c>
      <c r="S17" s="23">
        <v>392480</v>
      </c>
      <c r="T17" s="23">
        <v>4375755</v>
      </c>
      <c r="U17" s="23">
        <v>2</v>
      </c>
      <c r="V17" s="23">
        <f t="shared" si="1"/>
        <v>4493837</v>
      </c>
      <c r="W17" s="23">
        <v>4493297</v>
      </c>
      <c r="X17" s="23">
        <v>540</v>
      </c>
      <c r="Y17" s="22" t="s">
        <v>10</v>
      </c>
    </row>
    <row r="18" spans="1:25" ht="16.5">
      <c r="A18" s="18" t="s">
        <v>26</v>
      </c>
      <c r="B18" s="22" t="s">
        <v>10</v>
      </c>
      <c r="C18" s="22" t="s">
        <v>10</v>
      </c>
      <c r="D18" s="22" t="s">
        <v>10</v>
      </c>
      <c r="E18" s="22" t="s">
        <v>10</v>
      </c>
      <c r="F18" s="22" t="s">
        <v>10</v>
      </c>
      <c r="G18" s="22" t="s">
        <v>10</v>
      </c>
      <c r="H18" s="22" t="s">
        <v>10</v>
      </c>
      <c r="I18" s="22" t="s">
        <v>10</v>
      </c>
      <c r="J18" s="23">
        <f t="shared" si="2"/>
        <v>57000</v>
      </c>
      <c r="K18" s="23">
        <v>57000</v>
      </c>
      <c r="L18" s="22" t="s">
        <v>10</v>
      </c>
      <c r="M18" s="22" t="s">
        <v>10</v>
      </c>
      <c r="N18" s="23">
        <f t="shared" si="3"/>
        <v>57000</v>
      </c>
      <c r="O18" s="22" t="s">
        <v>10</v>
      </c>
      <c r="P18" s="23">
        <v>57000</v>
      </c>
      <c r="Q18" s="22" t="s">
        <v>10</v>
      </c>
      <c r="R18" s="23">
        <f t="shared" si="0"/>
        <v>4951120</v>
      </c>
      <c r="S18" s="23">
        <v>274400</v>
      </c>
      <c r="T18" s="23">
        <v>4660400</v>
      </c>
      <c r="U18" s="23">
        <v>16320</v>
      </c>
      <c r="V18" s="23">
        <f t="shared" si="1"/>
        <v>4281591</v>
      </c>
      <c r="W18" s="23">
        <v>4281061</v>
      </c>
      <c r="X18" s="23">
        <v>50</v>
      </c>
      <c r="Y18" s="23">
        <v>480</v>
      </c>
    </row>
    <row r="19" spans="1:25" ht="16.5">
      <c r="A19" s="18" t="s">
        <v>27</v>
      </c>
      <c r="B19" s="23">
        <f aca="true" t="shared" si="4" ref="B19:B49">C19+D19+E19</f>
        <v>42</v>
      </c>
      <c r="C19" s="22" t="s">
        <v>10</v>
      </c>
      <c r="D19" s="23">
        <v>42</v>
      </c>
      <c r="E19" s="22" t="s">
        <v>10</v>
      </c>
      <c r="F19" s="23">
        <f aca="true" t="shared" si="5" ref="F19:F46">G19+H19+I19</f>
        <v>42</v>
      </c>
      <c r="G19" s="23">
        <v>30</v>
      </c>
      <c r="H19" s="22" t="s">
        <v>10</v>
      </c>
      <c r="I19" s="23">
        <v>12</v>
      </c>
      <c r="J19" s="23">
        <f t="shared" si="2"/>
        <v>1500000</v>
      </c>
      <c r="K19" s="22" t="s">
        <v>10</v>
      </c>
      <c r="L19" s="23">
        <v>1500000</v>
      </c>
      <c r="M19" s="22" t="s">
        <v>10</v>
      </c>
      <c r="N19" s="23">
        <f t="shared" si="3"/>
        <v>1471410</v>
      </c>
      <c r="O19" s="23">
        <v>1470750</v>
      </c>
      <c r="P19" s="22" t="s">
        <v>10</v>
      </c>
      <c r="Q19" s="23">
        <v>660</v>
      </c>
      <c r="R19" s="23">
        <f t="shared" si="0"/>
        <v>4775712</v>
      </c>
      <c r="S19" s="23">
        <v>669520</v>
      </c>
      <c r="T19" s="23">
        <v>4090922</v>
      </c>
      <c r="U19" s="23">
        <v>15270</v>
      </c>
      <c r="V19" s="23">
        <f t="shared" si="1"/>
        <v>4302052</v>
      </c>
      <c r="W19" s="23">
        <v>4301727</v>
      </c>
      <c r="X19" s="23">
        <v>281</v>
      </c>
      <c r="Y19" s="23">
        <v>44</v>
      </c>
    </row>
    <row r="20" spans="1:25" ht="16.5">
      <c r="A20" s="18" t="s">
        <v>28</v>
      </c>
      <c r="B20" s="23">
        <f t="shared" si="4"/>
        <v>8329</v>
      </c>
      <c r="C20" s="22" t="s">
        <v>10</v>
      </c>
      <c r="D20" s="23">
        <v>8329</v>
      </c>
      <c r="E20" s="22" t="s">
        <v>10</v>
      </c>
      <c r="F20" s="23">
        <f t="shared" si="5"/>
        <v>8329</v>
      </c>
      <c r="G20" s="23">
        <v>6799</v>
      </c>
      <c r="H20" s="23">
        <v>1225</v>
      </c>
      <c r="I20" s="23">
        <v>305</v>
      </c>
      <c r="J20" s="23">
        <f t="shared" si="2"/>
        <v>2528590</v>
      </c>
      <c r="K20" s="23">
        <v>28590</v>
      </c>
      <c r="L20" s="23">
        <v>2500000</v>
      </c>
      <c r="M20" s="22" t="s">
        <v>10</v>
      </c>
      <c r="N20" s="23">
        <f t="shared" si="3"/>
        <v>2517740</v>
      </c>
      <c r="O20" s="23">
        <v>2513986</v>
      </c>
      <c r="P20" s="23">
        <v>3200</v>
      </c>
      <c r="Q20" s="23">
        <v>554</v>
      </c>
      <c r="R20" s="23">
        <f t="shared" si="0"/>
        <v>4666183</v>
      </c>
      <c r="S20" s="23">
        <v>473660</v>
      </c>
      <c r="T20" s="23">
        <v>4192480</v>
      </c>
      <c r="U20" s="23">
        <v>43</v>
      </c>
      <c r="V20" s="23">
        <f t="shared" si="1"/>
        <v>4142498</v>
      </c>
      <c r="W20" s="23">
        <v>4142099</v>
      </c>
      <c r="X20" s="23">
        <v>210</v>
      </c>
      <c r="Y20" s="23">
        <v>189</v>
      </c>
    </row>
    <row r="21" spans="1:25" ht="16.5">
      <c r="A21" s="18" t="s">
        <v>29</v>
      </c>
      <c r="B21" s="23">
        <f t="shared" si="4"/>
        <v>16512</v>
      </c>
      <c r="C21" s="22" t="s">
        <v>10</v>
      </c>
      <c r="D21" s="23">
        <v>16512</v>
      </c>
      <c r="E21" s="22" t="s">
        <v>10</v>
      </c>
      <c r="F21" s="23">
        <f t="shared" si="5"/>
        <v>16253</v>
      </c>
      <c r="G21" s="23">
        <v>16196</v>
      </c>
      <c r="H21" s="23">
        <v>52</v>
      </c>
      <c r="I21" s="23">
        <v>5</v>
      </c>
      <c r="J21" s="23">
        <f t="shared" si="2"/>
        <v>3672900</v>
      </c>
      <c r="K21" s="23">
        <v>10850</v>
      </c>
      <c r="L21" s="23">
        <v>3662050</v>
      </c>
      <c r="M21" s="22" t="s">
        <v>10</v>
      </c>
      <c r="N21" s="23">
        <f t="shared" si="3"/>
        <v>3609150</v>
      </c>
      <c r="O21" s="23">
        <v>3604685</v>
      </c>
      <c r="P21" s="23">
        <v>3815</v>
      </c>
      <c r="Q21" s="23">
        <v>650</v>
      </c>
      <c r="R21" s="23">
        <f t="shared" si="0"/>
        <v>4644276</v>
      </c>
      <c r="S21" s="23">
        <v>523685</v>
      </c>
      <c r="T21" s="23">
        <v>4120310</v>
      </c>
      <c r="U21" s="23">
        <v>281</v>
      </c>
      <c r="V21" s="23">
        <f t="shared" si="1"/>
        <v>4414067</v>
      </c>
      <c r="W21" s="23">
        <v>4412251</v>
      </c>
      <c r="X21" s="23">
        <v>1566</v>
      </c>
      <c r="Y21" s="23">
        <v>250</v>
      </c>
    </row>
    <row r="22" spans="1:25" ht="16.5">
      <c r="A22" s="18" t="s">
        <v>30</v>
      </c>
      <c r="B22" s="23">
        <f t="shared" si="4"/>
        <v>35256</v>
      </c>
      <c r="C22" s="23">
        <v>259</v>
      </c>
      <c r="D22" s="23">
        <v>34962</v>
      </c>
      <c r="E22" s="23">
        <v>35</v>
      </c>
      <c r="F22" s="23">
        <f t="shared" si="5"/>
        <v>34343</v>
      </c>
      <c r="G22" s="23">
        <v>34280</v>
      </c>
      <c r="H22" s="23">
        <v>60</v>
      </c>
      <c r="I22" s="23">
        <v>3</v>
      </c>
      <c r="J22" s="23">
        <f t="shared" si="2"/>
        <v>12913205</v>
      </c>
      <c r="K22" s="23">
        <v>63750</v>
      </c>
      <c r="L22" s="23">
        <v>12849455</v>
      </c>
      <c r="M22" s="22" t="s">
        <v>10</v>
      </c>
      <c r="N22" s="23">
        <f t="shared" si="3"/>
        <v>12757376</v>
      </c>
      <c r="O22" s="23">
        <v>12754356</v>
      </c>
      <c r="P22" s="23">
        <v>2035</v>
      </c>
      <c r="Q22" s="23">
        <v>985</v>
      </c>
      <c r="R22" s="23">
        <f t="shared" si="0"/>
        <v>4259439</v>
      </c>
      <c r="S22" s="23">
        <v>230209</v>
      </c>
      <c r="T22" s="23">
        <v>4029200</v>
      </c>
      <c r="U22" s="23">
        <v>30</v>
      </c>
      <c r="V22" s="23">
        <f t="shared" si="1"/>
        <v>3695749</v>
      </c>
      <c r="W22" s="23">
        <v>3680777</v>
      </c>
      <c r="X22" s="23">
        <v>14972</v>
      </c>
      <c r="Y22" s="22" t="s">
        <v>10</v>
      </c>
    </row>
    <row r="23" spans="1:25" ht="16.5">
      <c r="A23" s="18" t="s">
        <v>31</v>
      </c>
      <c r="B23" s="23">
        <f t="shared" si="4"/>
        <v>56258</v>
      </c>
      <c r="C23" s="23">
        <v>913</v>
      </c>
      <c r="D23" s="23">
        <v>55345</v>
      </c>
      <c r="E23" s="22" t="s">
        <v>10</v>
      </c>
      <c r="F23" s="23">
        <f t="shared" si="5"/>
        <v>55921</v>
      </c>
      <c r="G23" s="23">
        <v>36783</v>
      </c>
      <c r="H23" s="23">
        <v>17813</v>
      </c>
      <c r="I23" s="23">
        <v>1325</v>
      </c>
      <c r="J23" s="23">
        <f t="shared" si="2"/>
        <v>15899914</v>
      </c>
      <c r="K23" s="23">
        <v>155829</v>
      </c>
      <c r="L23" s="23">
        <v>15744045</v>
      </c>
      <c r="M23" s="23">
        <v>40</v>
      </c>
      <c r="N23" s="23">
        <f t="shared" si="3"/>
        <v>15873109</v>
      </c>
      <c r="O23" s="23">
        <v>15728599</v>
      </c>
      <c r="P23" s="23">
        <v>112012</v>
      </c>
      <c r="Q23" s="23">
        <v>32498</v>
      </c>
      <c r="R23" s="23">
        <f t="shared" si="0"/>
        <v>14200499</v>
      </c>
      <c r="S23" s="23">
        <v>563690</v>
      </c>
      <c r="T23" s="23">
        <v>13636809</v>
      </c>
      <c r="U23" s="22" t="s">
        <v>10</v>
      </c>
      <c r="V23" s="23">
        <f t="shared" si="1"/>
        <v>13376115</v>
      </c>
      <c r="W23" s="23">
        <v>13340556</v>
      </c>
      <c r="X23" s="23">
        <v>1278</v>
      </c>
      <c r="Y23" s="23">
        <v>34281</v>
      </c>
    </row>
    <row r="24" spans="1:25" ht="16.5">
      <c r="A24" s="18" t="s">
        <v>32</v>
      </c>
      <c r="B24" s="23">
        <f t="shared" si="4"/>
        <v>27163</v>
      </c>
      <c r="C24" s="23">
        <v>337</v>
      </c>
      <c r="D24" s="23">
        <v>26826</v>
      </c>
      <c r="E24" s="22" t="s">
        <v>10</v>
      </c>
      <c r="F24" s="23">
        <f t="shared" si="5"/>
        <v>19562</v>
      </c>
      <c r="G24" s="23">
        <v>18833</v>
      </c>
      <c r="H24" s="23">
        <v>679</v>
      </c>
      <c r="I24" s="23">
        <v>50</v>
      </c>
      <c r="J24" s="23">
        <f t="shared" si="2"/>
        <v>16930719</v>
      </c>
      <c r="K24" s="23">
        <v>26805</v>
      </c>
      <c r="L24" s="23">
        <v>16903914</v>
      </c>
      <c r="M24" s="22" t="s">
        <v>10</v>
      </c>
      <c r="N24" s="23">
        <f t="shared" si="3"/>
        <v>16247913</v>
      </c>
      <c r="O24" s="23">
        <v>15756557</v>
      </c>
      <c r="P24" s="23">
        <v>53647</v>
      </c>
      <c r="Q24" s="23">
        <v>437709</v>
      </c>
      <c r="R24" s="23">
        <f t="shared" si="0"/>
        <v>26909184</v>
      </c>
      <c r="S24" s="23">
        <v>824384</v>
      </c>
      <c r="T24" s="23">
        <v>26084800</v>
      </c>
      <c r="U24" s="22" t="s">
        <v>10</v>
      </c>
      <c r="V24" s="23">
        <f t="shared" si="1"/>
        <v>24217460</v>
      </c>
      <c r="W24" s="23">
        <v>24171947</v>
      </c>
      <c r="X24" s="23">
        <v>45458</v>
      </c>
      <c r="Y24" s="23">
        <v>55</v>
      </c>
    </row>
    <row r="25" spans="1:25" ht="16.5">
      <c r="A25" s="18" t="s">
        <v>33</v>
      </c>
      <c r="B25" s="23">
        <f t="shared" si="4"/>
        <v>18679</v>
      </c>
      <c r="C25" s="23">
        <v>7601</v>
      </c>
      <c r="D25" s="23">
        <v>11078</v>
      </c>
      <c r="E25" s="22" t="s">
        <v>10</v>
      </c>
      <c r="F25" s="23">
        <f t="shared" si="5"/>
        <v>12977</v>
      </c>
      <c r="G25" s="23">
        <v>11706</v>
      </c>
      <c r="H25" s="23">
        <v>1149</v>
      </c>
      <c r="I25" s="23">
        <v>122</v>
      </c>
      <c r="J25" s="23">
        <f t="shared" si="2"/>
        <v>9482523</v>
      </c>
      <c r="K25" s="23">
        <v>682806</v>
      </c>
      <c r="L25" s="23">
        <v>8799677</v>
      </c>
      <c r="M25" s="23">
        <v>40</v>
      </c>
      <c r="N25" s="23">
        <f t="shared" si="3"/>
        <v>8965686</v>
      </c>
      <c r="O25" s="23">
        <v>8093140</v>
      </c>
      <c r="P25" s="23">
        <v>332275</v>
      </c>
      <c r="Q25" s="23">
        <v>540271</v>
      </c>
      <c r="R25" s="23">
        <f t="shared" si="0"/>
        <v>25009124</v>
      </c>
      <c r="S25" s="23">
        <v>2691724</v>
      </c>
      <c r="T25" s="23">
        <v>22317400</v>
      </c>
      <c r="U25" s="22" t="s">
        <v>10</v>
      </c>
      <c r="V25" s="23">
        <f t="shared" si="1"/>
        <v>22484538</v>
      </c>
      <c r="W25" s="23">
        <v>22423848</v>
      </c>
      <c r="X25" s="23">
        <v>60671</v>
      </c>
      <c r="Y25" s="23">
        <v>19</v>
      </c>
    </row>
    <row r="26" spans="1:25" ht="16.5">
      <c r="A26" s="18" t="s">
        <v>34</v>
      </c>
      <c r="B26" s="23">
        <f t="shared" si="4"/>
        <v>22085</v>
      </c>
      <c r="C26" s="23">
        <v>5702</v>
      </c>
      <c r="D26" s="23">
        <v>16383</v>
      </c>
      <c r="E26" s="22" t="s">
        <v>10</v>
      </c>
      <c r="F26" s="23">
        <f t="shared" si="5"/>
        <v>15707</v>
      </c>
      <c r="G26" s="23">
        <v>14450</v>
      </c>
      <c r="H26" s="23">
        <v>958</v>
      </c>
      <c r="I26" s="23">
        <v>299</v>
      </c>
      <c r="J26" s="23">
        <f t="shared" si="2"/>
        <v>11836551</v>
      </c>
      <c r="K26" s="23">
        <v>516837</v>
      </c>
      <c r="L26" s="23">
        <v>11319714</v>
      </c>
      <c r="M26" s="22" t="s">
        <v>10</v>
      </c>
      <c r="N26" s="23">
        <f t="shared" si="3"/>
        <v>9283722</v>
      </c>
      <c r="O26" s="23">
        <v>8904669</v>
      </c>
      <c r="P26" s="23">
        <v>343858</v>
      </c>
      <c r="Q26" s="23">
        <v>35195</v>
      </c>
      <c r="R26" s="23">
        <f t="shared" si="0"/>
        <v>26112416</v>
      </c>
      <c r="S26" s="23">
        <v>2524586</v>
      </c>
      <c r="T26" s="23">
        <v>23587800</v>
      </c>
      <c r="U26" s="23">
        <v>30</v>
      </c>
      <c r="V26" s="23">
        <f t="shared" si="1"/>
        <v>22402845</v>
      </c>
      <c r="W26" s="23">
        <v>22252436</v>
      </c>
      <c r="X26" s="23">
        <v>77979</v>
      </c>
      <c r="Y26" s="23">
        <v>72430</v>
      </c>
    </row>
    <row r="27" spans="1:25" ht="16.5">
      <c r="A27" s="18" t="s">
        <v>35</v>
      </c>
      <c r="B27" s="23">
        <f t="shared" si="4"/>
        <v>19229</v>
      </c>
      <c r="C27" s="23">
        <v>6378</v>
      </c>
      <c r="D27" s="23">
        <v>12851</v>
      </c>
      <c r="E27" s="22" t="s">
        <v>10</v>
      </c>
      <c r="F27" s="23">
        <f t="shared" si="5"/>
        <v>15644</v>
      </c>
      <c r="G27" s="23">
        <v>13815</v>
      </c>
      <c r="H27" s="23">
        <v>486</v>
      </c>
      <c r="I27" s="23">
        <v>1343</v>
      </c>
      <c r="J27" s="23">
        <f t="shared" si="2"/>
        <v>8786373</v>
      </c>
      <c r="K27" s="23">
        <v>2552829</v>
      </c>
      <c r="L27" s="23">
        <v>6233544</v>
      </c>
      <c r="M27" s="22" t="s">
        <v>10</v>
      </c>
      <c r="N27" s="23">
        <f t="shared" si="3"/>
        <v>8640063</v>
      </c>
      <c r="O27" s="23">
        <v>8308875</v>
      </c>
      <c r="P27" s="23">
        <v>224731</v>
      </c>
      <c r="Q27" s="23">
        <v>106457</v>
      </c>
      <c r="R27" s="23">
        <f t="shared" si="0"/>
        <v>26046997</v>
      </c>
      <c r="S27" s="23">
        <v>3709613</v>
      </c>
      <c r="T27" s="23">
        <v>22337384</v>
      </c>
      <c r="U27" s="22" t="s">
        <v>10</v>
      </c>
      <c r="V27" s="23">
        <f t="shared" si="1"/>
        <v>22840060</v>
      </c>
      <c r="W27" s="23">
        <v>22755489</v>
      </c>
      <c r="X27" s="23">
        <v>61038</v>
      </c>
      <c r="Y27" s="23">
        <v>23533</v>
      </c>
    </row>
    <row r="28" spans="1:25" ht="16.5">
      <c r="A28" s="18" t="s">
        <v>36</v>
      </c>
      <c r="B28" s="23">
        <f t="shared" si="4"/>
        <v>26883</v>
      </c>
      <c r="C28" s="23">
        <v>3585</v>
      </c>
      <c r="D28" s="23">
        <v>23219</v>
      </c>
      <c r="E28" s="23">
        <v>79</v>
      </c>
      <c r="F28" s="23">
        <f t="shared" si="5"/>
        <v>23233</v>
      </c>
      <c r="G28" s="23">
        <v>22545</v>
      </c>
      <c r="H28" s="23">
        <v>280</v>
      </c>
      <c r="I28" s="23">
        <v>408</v>
      </c>
      <c r="J28" s="23">
        <f t="shared" si="2"/>
        <v>7280552</v>
      </c>
      <c r="K28" s="23">
        <v>146310</v>
      </c>
      <c r="L28" s="23">
        <v>7115217</v>
      </c>
      <c r="M28" s="23">
        <v>19025</v>
      </c>
      <c r="N28" s="23">
        <f t="shared" si="3"/>
        <v>6729770</v>
      </c>
      <c r="O28" s="23">
        <v>6687580</v>
      </c>
      <c r="P28" s="23">
        <v>19040</v>
      </c>
      <c r="Q28" s="23">
        <v>23150</v>
      </c>
      <c r="R28" s="23">
        <f t="shared" si="0"/>
        <v>25156552</v>
      </c>
      <c r="S28" s="23">
        <v>3206937</v>
      </c>
      <c r="T28" s="23">
        <v>21948270</v>
      </c>
      <c r="U28" s="23">
        <v>1345</v>
      </c>
      <c r="V28" s="23">
        <f t="shared" si="1"/>
        <v>22142705</v>
      </c>
      <c r="W28" s="23">
        <v>22059441</v>
      </c>
      <c r="X28" s="23">
        <v>59963</v>
      </c>
      <c r="Y28" s="23">
        <v>23301</v>
      </c>
    </row>
    <row r="29" spans="1:25" ht="16.5">
      <c r="A29" s="18" t="s">
        <v>37</v>
      </c>
      <c r="B29" s="23">
        <f t="shared" si="4"/>
        <v>24157</v>
      </c>
      <c r="C29" s="23">
        <v>3650</v>
      </c>
      <c r="D29" s="23">
        <v>20341</v>
      </c>
      <c r="E29" s="23">
        <v>166</v>
      </c>
      <c r="F29" s="23">
        <f t="shared" si="5"/>
        <v>21123</v>
      </c>
      <c r="G29" s="23">
        <v>20417</v>
      </c>
      <c r="H29" s="23">
        <v>207</v>
      </c>
      <c r="I29" s="23">
        <v>499</v>
      </c>
      <c r="J29" s="23">
        <f t="shared" si="2"/>
        <v>11502868</v>
      </c>
      <c r="K29" s="23">
        <v>550782</v>
      </c>
      <c r="L29" s="23">
        <v>10759456</v>
      </c>
      <c r="M29" s="23">
        <v>192630</v>
      </c>
      <c r="N29" s="23">
        <f t="shared" si="3"/>
        <v>11021729</v>
      </c>
      <c r="O29" s="23">
        <v>10697099</v>
      </c>
      <c r="P29" s="23">
        <v>126568</v>
      </c>
      <c r="Q29" s="23">
        <v>198062</v>
      </c>
      <c r="R29" s="23">
        <f t="shared" si="0"/>
        <v>26432588</v>
      </c>
      <c r="S29" s="23">
        <v>3013847</v>
      </c>
      <c r="T29" s="23">
        <v>23410447</v>
      </c>
      <c r="U29" s="23">
        <v>8294</v>
      </c>
      <c r="V29" s="23">
        <f t="shared" si="1"/>
        <v>23017201</v>
      </c>
      <c r="W29" s="23">
        <v>22953126</v>
      </c>
      <c r="X29" s="23">
        <v>53451</v>
      </c>
      <c r="Y29" s="23">
        <v>10624</v>
      </c>
    </row>
    <row r="30" spans="1:25" ht="16.5">
      <c r="A30" s="18" t="s">
        <v>38</v>
      </c>
      <c r="B30" s="23">
        <f t="shared" si="4"/>
        <v>29911</v>
      </c>
      <c r="C30" s="23">
        <v>3034</v>
      </c>
      <c r="D30" s="23">
        <v>26820</v>
      </c>
      <c r="E30" s="23">
        <v>57</v>
      </c>
      <c r="F30" s="23">
        <f t="shared" si="5"/>
        <v>27530</v>
      </c>
      <c r="G30" s="23">
        <v>27071</v>
      </c>
      <c r="H30" s="23">
        <v>103</v>
      </c>
      <c r="I30" s="23">
        <v>356</v>
      </c>
      <c r="J30" s="23">
        <f t="shared" si="2"/>
        <v>13591080</v>
      </c>
      <c r="K30" s="23">
        <v>481139</v>
      </c>
      <c r="L30" s="23">
        <v>13107358</v>
      </c>
      <c r="M30" s="23">
        <v>2583</v>
      </c>
      <c r="N30" s="23">
        <f t="shared" si="3"/>
        <v>13365342</v>
      </c>
      <c r="O30" s="23">
        <v>13347362</v>
      </c>
      <c r="P30" s="23">
        <v>8485</v>
      </c>
      <c r="Q30" s="23">
        <v>9495</v>
      </c>
      <c r="R30" s="23">
        <f t="shared" si="0"/>
        <v>25777238</v>
      </c>
      <c r="S30" s="23">
        <v>3415387</v>
      </c>
      <c r="T30" s="23">
        <v>22357599</v>
      </c>
      <c r="U30" s="23">
        <v>4252</v>
      </c>
      <c r="V30" s="23">
        <f t="shared" si="1"/>
        <v>22717400</v>
      </c>
      <c r="W30" s="23">
        <v>22672729</v>
      </c>
      <c r="X30" s="23">
        <v>32857</v>
      </c>
      <c r="Y30" s="23">
        <v>11814</v>
      </c>
    </row>
    <row r="31" spans="1:25" ht="16.5">
      <c r="A31" s="18" t="s">
        <v>39</v>
      </c>
      <c r="B31" s="23">
        <f t="shared" si="4"/>
        <v>32430</v>
      </c>
      <c r="C31" s="23">
        <v>2381</v>
      </c>
      <c r="D31" s="23">
        <v>30020</v>
      </c>
      <c r="E31" s="23">
        <v>29</v>
      </c>
      <c r="F31" s="23">
        <f t="shared" si="5"/>
        <v>30153</v>
      </c>
      <c r="G31" s="23">
        <v>29589</v>
      </c>
      <c r="H31" s="23">
        <v>120</v>
      </c>
      <c r="I31" s="23">
        <v>444</v>
      </c>
      <c r="J31" s="23">
        <f t="shared" si="2"/>
        <v>15198216</v>
      </c>
      <c r="K31" s="23">
        <v>225738</v>
      </c>
      <c r="L31" s="23">
        <v>14972363</v>
      </c>
      <c r="M31" s="23">
        <v>115</v>
      </c>
      <c r="N31" s="23">
        <f t="shared" si="3"/>
        <v>14870172</v>
      </c>
      <c r="O31" s="23">
        <v>14867940</v>
      </c>
      <c r="P31" s="23">
        <v>1490</v>
      </c>
      <c r="Q31" s="23">
        <v>742</v>
      </c>
      <c r="R31" s="23">
        <f t="shared" si="0"/>
        <v>26178965</v>
      </c>
      <c r="S31" s="23">
        <v>3059838</v>
      </c>
      <c r="T31" s="23">
        <v>23115304</v>
      </c>
      <c r="U31" s="23">
        <v>3823</v>
      </c>
      <c r="V31" s="23">
        <f t="shared" si="1"/>
        <v>23420800</v>
      </c>
      <c r="W31" s="23">
        <v>23380531</v>
      </c>
      <c r="X31" s="23">
        <v>33661</v>
      </c>
      <c r="Y31" s="23">
        <v>6608</v>
      </c>
    </row>
    <row r="32" spans="1:25" ht="16.5">
      <c r="A32" s="18" t="s">
        <v>40</v>
      </c>
      <c r="B32" s="23">
        <f t="shared" si="4"/>
        <v>34684</v>
      </c>
      <c r="C32" s="23">
        <v>2277</v>
      </c>
      <c r="D32" s="23">
        <v>32397</v>
      </c>
      <c r="E32" s="23">
        <v>10</v>
      </c>
      <c r="F32" s="23">
        <f t="shared" si="5"/>
        <v>32255</v>
      </c>
      <c r="G32" s="23">
        <v>31508</v>
      </c>
      <c r="H32" s="23">
        <v>26</v>
      </c>
      <c r="I32" s="23">
        <v>721</v>
      </c>
      <c r="J32" s="23">
        <f t="shared" si="2"/>
        <v>16391681</v>
      </c>
      <c r="K32" s="23">
        <v>328044</v>
      </c>
      <c r="L32" s="23">
        <v>16063561</v>
      </c>
      <c r="M32" s="23">
        <v>76</v>
      </c>
      <c r="N32" s="23">
        <f t="shared" si="3"/>
        <v>16073424</v>
      </c>
      <c r="O32" s="23">
        <v>16070803</v>
      </c>
      <c r="P32" s="23">
        <v>384</v>
      </c>
      <c r="Q32" s="23">
        <v>2237</v>
      </c>
      <c r="R32" s="23">
        <f t="shared" si="0"/>
        <v>26671668</v>
      </c>
      <c r="S32" s="23">
        <v>2758165</v>
      </c>
      <c r="T32" s="23">
        <v>23911595</v>
      </c>
      <c r="U32" s="23">
        <v>1908</v>
      </c>
      <c r="V32" s="23">
        <f t="shared" si="1"/>
        <v>23873205</v>
      </c>
      <c r="W32" s="23">
        <v>23857066</v>
      </c>
      <c r="X32" s="23">
        <v>11309</v>
      </c>
      <c r="Y32" s="23">
        <v>4830</v>
      </c>
    </row>
    <row r="33" spans="1:25" ht="16.5">
      <c r="A33" s="18" t="s">
        <v>41</v>
      </c>
      <c r="B33" s="23">
        <f t="shared" si="4"/>
        <v>488110</v>
      </c>
      <c r="C33" s="23">
        <v>24685</v>
      </c>
      <c r="D33" s="23">
        <v>463375</v>
      </c>
      <c r="E33" s="23">
        <v>50</v>
      </c>
      <c r="F33" s="23">
        <f t="shared" si="5"/>
        <v>458985</v>
      </c>
      <c r="G33" s="23">
        <v>446530</v>
      </c>
      <c r="H33" s="23">
        <v>410</v>
      </c>
      <c r="I33" s="23">
        <v>12045</v>
      </c>
      <c r="J33" s="23">
        <f t="shared" si="2"/>
        <v>217705236</v>
      </c>
      <c r="K33" s="23">
        <v>3870986</v>
      </c>
      <c r="L33" s="23">
        <v>213834250</v>
      </c>
      <c r="M33" s="22" t="s">
        <v>10</v>
      </c>
      <c r="N33" s="23">
        <f t="shared" si="3"/>
        <v>215134440</v>
      </c>
      <c r="O33" s="23">
        <v>215065126</v>
      </c>
      <c r="P33" s="23">
        <v>14692</v>
      </c>
      <c r="Q33" s="23">
        <v>54622</v>
      </c>
      <c r="R33" s="23">
        <f t="shared" si="0"/>
        <v>1379031</v>
      </c>
      <c r="S33" s="23">
        <v>146146</v>
      </c>
      <c r="T33" s="23">
        <v>1232871</v>
      </c>
      <c r="U33" s="23">
        <v>14</v>
      </c>
      <c r="V33" s="23">
        <f t="shared" si="1"/>
        <v>1226440</v>
      </c>
      <c r="W33" s="23">
        <v>1225879</v>
      </c>
      <c r="X33" s="23">
        <v>462</v>
      </c>
      <c r="Y33" s="23">
        <v>99</v>
      </c>
    </row>
    <row r="34" spans="1:25" ht="16.5">
      <c r="A34" s="18" t="s">
        <v>42</v>
      </c>
      <c r="B34" s="23">
        <f t="shared" si="4"/>
        <v>470450</v>
      </c>
      <c r="C34" s="23">
        <v>29125</v>
      </c>
      <c r="D34" s="23">
        <v>441325</v>
      </c>
      <c r="E34" s="22" t="s">
        <v>10</v>
      </c>
      <c r="F34" s="23">
        <f t="shared" si="5"/>
        <v>465955</v>
      </c>
      <c r="G34" s="23">
        <v>453360</v>
      </c>
      <c r="H34" s="23">
        <v>200</v>
      </c>
      <c r="I34" s="23">
        <v>12395</v>
      </c>
      <c r="J34" s="23">
        <f t="shared" si="2"/>
        <v>248858992</v>
      </c>
      <c r="K34" s="23">
        <v>2570796</v>
      </c>
      <c r="L34" s="23">
        <v>246278520</v>
      </c>
      <c r="M34" s="23">
        <v>9676</v>
      </c>
      <c r="N34" s="23">
        <f t="shared" si="3"/>
        <v>245470754</v>
      </c>
      <c r="O34" s="23">
        <v>245408796</v>
      </c>
      <c r="P34" s="23">
        <v>10410</v>
      </c>
      <c r="Q34" s="23">
        <v>51548</v>
      </c>
      <c r="R34" s="23">
        <f t="shared" si="0"/>
        <v>1334374</v>
      </c>
      <c r="S34" s="23">
        <v>152591</v>
      </c>
      <c r="T34" s="23">
        <v>1181561</v>
      </c>
      <c r="U34" s="23">
        <v>222</v>
      </c>
      <c r="V34" s="23">
        <f t="shared" si="1"/>
        <v>1182382</v>
      </c>
      <c r="W34" s="23">
        <v>1181857</v>
      </c>
      <c r="X34" s="23">
        <v>283</v>
      </c>
      <c r="Y34" s="23">
        <v>242</v>
      </c>
    </row>
    <row r="35" spans="1:25" ht="16.5">
      <c r="A35" s="18" t="s">
        <v>43</v>
      </c>
      <c r="B35" s="23">
        <f t="shared" si="4"/>
        <v>388920</v>
      </c>
      <c r="C35" s="23">
        <v>4495</v>
      </c>
      <c r="D35" s="23">
        <v>384425</v>
      </c>
      <c r="E35" s="22" t="s">
        <v>10</v>
      </c>
      <c r="F35" s="23">
        <f t="shared" si="5"/>
        <v>386240</v>
      </c>
      <c r="G35" s="23">
        <v>364845</v>
      </c>
      <c r="H35" s="22" t="s">
        <v>10</v>
      </c>
      <c r="I35" s="23">
        <v>21395</v>
      </c>
      <c r="J35" s="23">
        <f t="shared" si="2"/>
        <v>283696484</v>
      </c>
      <c r="K35" s="23">
        <v>3388238</v>
      </c>
      <c r="L35" s="23">
        <v>280307850</v>
      </c>
      <c r="M35" s="23">
        <v>396</v>
      </c>
      <c r="N35" s="23">
        <f t="shared" si="3"/>
        <v>277766478</v>
      </c>
      <c r="O35" s="23">
        <v>277686742</v>
      </c>
      <c r="P35" s="22" t="s">
        <v>10</v>
      </c>
      <c r="Q35" s="23">
        <v>79736</v>
      </c>
      <c r="R35" s="23">
        <f t="shared" si="0"/>
        <v>1227464</v>
      </c>
      <c r="S35" s="23">
        <v>151992</v>
      </c>
      <c r="T35" s="23">
        <v>1075470</v>
      </c>
      <c r="U35" s="23">
        <v>2</v>
      </c>
      <c r="V35" s="23">
        <f t="shared" si="1"/>
        <v>1106188</v>
      </c>
      <c r="W35" s="23">
        <v>1106145</v>
      </c>
      <c r="X35" s="23">
        <v>2</v>
      </c>
      <c r="Y35" s="23">
        <v>41</v>
      </c>
    </row>
    <row r="36" spans="1:25" ht="16.5">
      <c r="A36" s="18" t="s">
        <v>44</v>
      </c>
      <c r="B36" s="23">
        <f t="shared" si="4"/>
        <v>439795</v>
      </c>
      <c r="C36" s="23">
        <v>2680</v>
      </c>
      <c r="D36" s="23">
        <v>437115</v>
      </c>
      <c r="E36" s="22" t="s">
        <v>10</v>
      </c>
      <c r="F36" s="23">
        <f t="shared" si="5"/>
        <v>433130</v>
      </c>
      <c r="G36" s="23">
        <v>385395</v>
      </c>
      <c r="H36" s="22" t="s">
        <v>10</v>
      </c>
      <c r="I36" s="23">
        <v>47735</v>
      </c>
      <c r="J36" s="23">
        <f t="shared" si="2"/>
        <v>347595986</v>
      </c>
      <c r="K36" s="23">
        <v>5930006</v>
      </c>
      <c r="L36" s="23">
        <v>341663750</v>
      </c>
      <c r="M36" s="23">
        <v>2230</v>
      </c>
      <c r="N36" s="23">
        <f t="shared" si="3"/>
        <v>341252090</v>
      </c>
      <c r="O36" s="23">
        <v>341164918</v>
      </c>
      <c r="P36" s="22" t="s">
        <v>10</v>
      </c>
      <c r="Q36" s="23">
        <v>87172</v>
      </c>
      <c r="R36" s="23">
        <f t="shared" si="0"/>
        <v>1196140</v>
      </c>
      <c r="S36" s="23">
        <v>121276</v>
      </c>
      <c r="T36" s="23">
        <v>1074859</v>
      </c>
      <c r="U36" s="23">
        <v>5</v>
      </c>
      <c r="V36" s="23">
        <f t="shared" si="1"/>
        <v>1069692</v>
      </c>
      <c r="W36" s="23">
        <v>1069516</v>
      </c>
      <c r="X36" s="22" t="s">
        <v>10</v>
      </c>
      <c r="Y36" s="23">
        <v>176</v>
      </c>
    </row>
    <row r="37" spans="1:25" ht="16.5">
      <c r="A37" s="18" t="s">
        <v>45</v>
      </c>
      <c r="B37" s="23">
        <f t="shared" si="4"/>
        <v>471580</v>
      </c>
      <c r="C37" s="23">
        <v>6665</v>
      </c>
      <c r="D37" s="23">
        <v>464765</v>
      </c>
      <c r="E37" s="23">
        <v>150</v>
      </c>
      <c r="F37" s="23">
        <f t="shared" si="5"/>
        <v>462550</v>
      </c>
      <c r="G37" s="23">
        <v>426640</v>
      </c>
      <c r="H37" s="22" t="s">
        <v>10</v>
      </c>
      <c r="I37" s="23">
        <v>35910</v>
      </c>
      <c r="J37" s="23">
        <f t="shared" si="2"/>
        <v>424406222</v>
      </c>
      <c r="K37" s="23">
        <v>6343896</v>
      </c>
      <c r="L37" s="23">
        <v>418061750</v>
      </c>
      <c r="M37" s="23">
        <v>576</v>
      </c>
      <c r="N37" s="23">
        <f t="shared" si="3"/>
        <v>415672322</v>
      </c>
      <c r="O37" s="23">
        <v>415573200</v>
      </c>
      <c r="P37" s="22" t="s">
        <v>10</v>
      </c>
      <c r="Q37" s="23">
        <v>99122</v>
      </c>
      <c r="R37" s="23">
        <f t="shared" si="0"/>
        <v>1164460</v>
      </c>
      <c r="S37" s="23">
        <v>126448</v>
      </c>
      <c r="T37" s="23">
        <v>1038012</v>
      </c>
      <c r="U37" s="22" t="s">
        <v>10</v>
      </c>
      <c r="V37" s="23">
        <f t="shared" si="1"/>
        <v>1044859</v>
      </c>
      <c r="W37" s="23">
        <v>1044815</v>
      </c>
      <c r="X37" s="23">
        <v>3</v>
      </c>
      <c r="Y37" s="23">
        <v>41</v>
      </c>
    </row>
    <row r="38" spans="1:25" ht="16.5">
      <c r="A38" s="18" t="s">
        <v>46</v>
      </c>
      <c r="B38" s="23">
        <f t="shared" si="4"/>
        <v>547555</v>
      </c>
      <c r="C38" s="23">
        <v>9030</v>
      </c>
      <c r="D38" s="23">
        <v>538475</v>
      </c>
      <c r="E38" s="23">
        <v>50</v>
      </c>
      <c r="F38" s="23">
        <f t="shared" si="5"/>
        <v>541875</v>
      </c>
      <c r="G38" s="23">
        <v>484880</v>
      </c>
      <c r="H38" s="23">
        <v>5</v>
      </c>
      <c r="I38" s="23">
        <v>56990</v>
      </c>
      <c r="J38" s="23">
        <f t="shared" si="2"/>
        <v>548273770</v>
      </c>
      <c r="K38" s="23">
        <v>8733900</v>
      </c>
      <c r="L38" s="23">
        <v>539539870</v>
      </c>
      <c r="M38" s="22" t="s">
        <v>10</v>
      </c>
      <c r="N38" s="23">
        <f t="shared" si="3"/>
        <v>538057906</v>
      </c>
      <c r="O38" s="23">
        <v>537910640</v>
      </c>
      <c r="P38" s="23">
        <v>680</v>
      </c>
      <c r="Q38" s="23">
        <v>146586</v>
      </c>
      <c r="R38" s="23">
        <f t="shared" si="0"/>
        <v>1144150</v>
      </c>
      <c r="S38" s="23">
        <v>119602</v>
      </c>
      <c r="T38" s="23">
        <v>1024542</v>
      </c>
      <c r="U38" s="23">
        <v>6</v>
      </c>
      <c r="V38" s="23">
        <f t="shared" si="1"/>
        <v>1027285</v>
      </c>
      <c r="W38" s="23">
        <v>1027032</v>
      </c>
      <c r="X38" s="23">
        <v>2</v>
      </c>
      <c r="Y38" s="23">
        <v>251</v>
      </c>
    </row>
    <row r="39" spans="1:25" ht="16.5">
      <c r="A39" s="18" t="s">
        <v>47</v>
      </c>
      <c r="B39" s="23">
        <f t="shared" si="4"/>
        <v>671045</v>
      </c>
      <c r="C39" s="23">
        <v>5680</v>
      </c>
      <c r="D39" s="23">
        <v>665365</v>
      </c>
      <c r="E39" s="22" t="s">
        <v>10</v>
      </c>
      <c r="F39" s="23">
        <f t="shared" si="5"/>
        <v>643450</v>
      </c>
      <c r="G39" s="23">
        <v>587325</v>
      </c>
      <c r="H39" s="23">
        <v>180</v>
      </c>
      <c r="I39" s="23">
        <v>55945</v>
      </c>
      <c r="J39" s="23">
        <f t="shared" si="2"/>
        <v>752687194</v>
      </c>
      <c r="K39" s="23">
        <v>10215864</v>
      </c>
      <c r="L39" s="23">
        <v>742469490</v>
      </c>
      <c r="M39" s="23">
        <v>1840</v>
      </c>
      <c r="N39" s="23">
        <f t="shared" si="3"/>
        <v>722080086</v>
      </c>
      <c r="O39" s="23">
        <v>721811656</v>
      </c>
      <c r="P39" s="23">
        <v>6450</v>
      </c>
      <c r="Q39" s="23">
        <v>261980</v>
      </c>
      <c r="R39" s="23">
        <f t="shared" si="0"/>
        <v>1107827</v>
      </c>
      <c r="S39" s="23">
        <v>116865</v>
      </c>
      <c r="T39" s="23">
        <v>990960</v>
      </c>
      <c r="U39" s="23">
        <v>2</v>
      </c>
      <c r="V39" s="23">
        <f t="shared" si="1"/>
        <v>999097</v>
      </c>
      <c r="W39" s="23">
        <v>999004</v>
      </c>
      <c r="X39" s="23">
        <v>82</v>
      </c>
      <c r="Y39" s="23">
        <v>11</v>
      </c>
    </row>
    <row r="40" spans="1:25" ht="16.5">
      <c r="A40" s="18" t="s">
        <v>48</v>
      </c>
      <c r="B40" s="23">
        <f t="shared" si="4"/>
        <v>672215</v>
      </c>
      <c r="C40" s="23">
        <v>27595</v>
      </c>
      <c r="D40" s="23">
        <v>644550</v>
      </c>
      <c r="E40" s="23">
        <v>70</v>
      </c>
      <c r="F40" s="23">
        <f t="shared" si="5"/>
        <v>659395</v>
      </c>
      <c r="G40" s="23">
        <v>619560</v>
      </c>
      <c r="H40" s="23">
        <v>205</v>
      </c>
      <c r="I40" s="23">
        <v>39630</v>
      </c>
      <c r="J40" s="23">
        <f t="shared" si="2"/>
        <v>826385798</v>
      </c>
      <c r="K40" s="23">
        <v>30607108</v>
      </c>
      <c r="L40" s="23">
        <v>795705480</v>
      </c>
      <c r="M40" s="23">
        <v>73210</v>
      </c>
      <c r="N40" s="23">
        <f t="shared" si="3"/>
        <v>800931408</v>
      </c>
      <c r="O40" s="23">
        <v>800005630</v>
      </c>
      <c r="P40" s="23">
        <v>339374</v>
      </c>
      <c r="Q40" s="23">
        <v>586404</v>
      </c>
      <c r="R40" s="23">
        <f t="shared" si="0"/>
        <v>1054216</v>
      </c>
      <c r="S40" s="23">
        <v>108731</v>
      </c>
      <c r="T40" s="23">
        <v>945482</v>
      </c>
      <c r="U40" s="23">
        <v>3</v>
      </c>
      <c r="V40" s="23">
        <f t="shared" si="1"/>
        <v>968869</v>
      </c>
      <c r="W40" s="23">
        <v>968749</v>
      </c>
      <c r="X40" s="23">
        <v>14</v>
      </c>
      <c r="Y40" s="23">
        <v>106</v>
      </c>
    </row>
    <row r="41" spans="1:25" ht="16.5">
      <c r="A41" s="18" t="s">
        <v>49</v>
      </c>
      <c r="B41" s="23">
        <f t="shared" si="4"/>
        <v>681170</v>
      </c>
      <c r="C41" s="23">
        <v>12820</v>
      </c>
      <c r="D41" s="23">
        <v>668350</v>
      </c>
      <c r="E41" s="22" t="s">
        <v>10</v>
      </c>
      <c r="F41" s="23">
        <f t="shared" si="5"/>
        <v>669195</v>
      </c>
      <c r="G41" s="23">
        <v>595855</v>
      </c>
      <c r="H41" s="23">
        <v>255</v>
      </c>
      <c r="I41" s="23">
        <v>73085</v>
      </c>
      <c r="J41" s="23">
        <f t="shared" si="2"/>
        <v>1005221190</v>
      </c>
      <c r="K41" s="23">
        <v>25454390</v>
      </c>
      <c r="L41" s="23">
        <v>979741800</v>
      </c>
      <c r="M41" s="23">
        <v>25000</v>
      </c>
      <c r="N41" s="23">
        <f t="shared" si="3"/>
        <v>980470520</v>
      </c>
      <c r="O41" s="23">
        <v>979673790</v>
      </c>
      <c r="P41" s="23">
        <v>161100</v>
      </c>
      <c r="Q41" s="23">
        <v>635630</v>
      </c>
      <c r="R41" s="23">
        <f t="shared" si="0"/>
        <v>997130</v>
      </c>
      <c r="S41" s="23">
        <v>85347</v>
      </c>
      <c r="T41" s="23">
        <v>911782</v>
      </c>
      <c r="U41" s="23">
        <v>1</v>
      </c>
      <c r="V41" s="23">
        <f t="shared" si="1"/>
        <v>919738</v>
      </c>
      <c r="W41" s="23">
        <v>919708</v>
      </c>
      <c r="X41" s="23">
        <v>6</v>
      </c>
      <c r="Y41" s="23">
        <v>24</v>
      </c>
    </row>
    <row r="42" spans="1:25" ht="16.5">
      <c r="A42" s="18" t="s">
        <v>50</v>
      </c>
      <c r="B42" s="23">
        <f t="shared" si="4"/>
        <v>492990</v>
      </c>
      <c r="C42" s="23">
        <v>11975</v>
      </c>
      <c r="D42" s="23">
        <v>481015</v>
      </c>
      <c r="E42" s="22" t="s">
        <v>10</v>
      </c>
      <c r="F42" s="23">
        <f t="shared" si="5"/>
        <v>486370</v>
      </c>
      <c r="G42" s="23">
        <v>418600</v>
      </c>
      <c r="H42" s="23">
        <v>50</v>
      </c>
      <c r="I42" s="23">
        <v>67720</v>
      </c>
      <c r="J42" s="23">
        <f t="shared" si="2"/>
        <v>1486300410</v>
      </c>
      <c r="K42" s="23">
        <v>24750670</v>
      </c>
      <c r="L42" s="23">
        <v>1461339200</v>
      </c>
      <c r="M42" s="23">
        <v>210540</v>
      </c>
      <c r="N42" s="23">
        <f t="shared" si="3"/>
        <v>1411858292</v>
      </c>
      <c r="O42" s="23">
        <v>1410378664</v>
      </c>
      <c r="P42" s="23">
        <v>85950</v>
      </c>
      <c r="Q42" s="23">
        <v>1393678</v>
      </c>
      <c r="R42" s="23">
        <f t="shared" si="0"/>
        <v>971352</v>
      </c>
      <c r="S42" s="23">
        <v>77392</v>
      </c>
      <c r="T42" s="23">
        <v>893960</v>
      </c>
      <c r="U42" s="22" t="s">
        <v>10</v>
      </c>
      <c r="V42" s="23">
        <f t="shared" si="1"/>
        <v>902622</v>
      </c>
      <c r="W42" s="23">
        <v>902555</v>
      </c>
      <c r="X42" s="23">
        <v>62</v>
      </c>
      <c r="Y42" s="23">
        <v>5</v>
      </c>
    </row>
    <row r="43" spans="1:25" ht="16.5">
      <c r="A43" s="18" t="s">
        <v>51</v>
      </c>
      <c r="B43" s="23">
        <f t="shared" si="4"/>
        <v>545080</v>
      </c>
      <c r="C43" s="23">
        <v>6620</v>
      </c>
      <c r="D43" s="23">
        <v>538460</v>
      </c>
      <c r="E43" s="22" t="s">
        <v>10</v>
      </c>
      <c r="F43" s="23">
        <f t="shared" si="5"/>
        <v>538585</v>
      </c>
      <c r="G43" s="23">
        <v>486450</v>
      </c>
      <c r="H43" s="23">
        <v>410</v>
      </c>
      <c r="I43" s="23">
        <v>51725</v>
      </c>
      <c r="J43" s="23">
        <f t="shared" si="2"/>
        <v>2312560088</v>
      </c>
      <c r="K43" s="23">
        <v>74442118</v>
      </c>
      <c r="L43" s="23">
        <v>2238112330</v>
      </c>
      <c r="M43" s="23">
        <v>5640</v>
      </c>
      <c r="N43" s="23">
        <f t="shared" si="3"/>
        <v>2256751838</v>
      </c>
      <c r="O43" s="23">
        <v>2255698526</v>
      </c>
      <c r="P43" s="23">
        <v>296990</v>
      </c>
      <c r="Q43" s="23">
        <v>756322</v>
      </c>
      <c r="R43" s="23">
        <f t="shared" si="0"/>
        <v>986825</v>
      </c>
      <c r="S43" s="23">
        <v>68730</v>
      </c>
      <c r="T43" s="23">
        <v>918095</v>
      </c>
      <c r="U43" s="22" t="s">
        <v>10</v>
      </c>
      <c r="V43" s="23">
        <f t="shared" si="1"/>
        <v>925052</v>
      </c>
      <c r="W43" s="23">
        <v>925003</v>
      </c>
      <c r="X43" s="23">
        <v>2</v>
      </c>
      <c r="Y43" s="23">
        <v>47</v>
      </c>
    </row>
    <row r="44" spans="1:25" ht="16.5">
      <c r="A44" s="18" t="s">
        <v>52</v>
      </c>
      <c r="B44" s="23">
        <f t="shared" si="4"/>
        <v>740270</v>
      </c>
      <c r="C44" s="23">
        <v>6495</v>
      </c>
      <c r="D44" s="23">
        <v>733700</v>
      </c>
      <c r="E44" s="23">
        <v>75</v>
      </c>
      <c r="F44" s="23">
        <f t="shared" si="5"/>
        <v>731560</v>
      </c>
      <c r="G44" s="23">
        <v>661435</v>
      </c>
      <c r="H44" s="23">
        <v>25</v>
      </c>
      <c r="I44" s="23">
        <v>70100</v>
      </c>
      <c r="J44" s="23">
        <f t="shared" si="2"/>
        <v>2775664656</v>
      </c>
      <c r="K44" s="23">
        <v>55808250</v>
      </c>
      <c r="L44" s="23">
        <v>2719856406</v>
      </c>
      <c r="M44" s="22" t="s">
        <v>10</v>
      </c>
      <c r="N44" s="23">
        <f t="shared" si="3"/>
        <v>2655964826</v>
      </c>
      <c r="O44" s="23">
        <v>2654761520</v>
      </c>
      <c r="P44" s="23">
        <v>9600</v>
      </c>
      <c r="Q44" s="23">
        <v>1193706</v>
      </c>
      <c r="R44" s="23">
        <f t="shared" si="0"/>
        <v>1029657</v>
      </c>
      <c r="S44" s="23">
        <v>61774</v>
      </c>
      <c r="T44" s="23">
        <v>967844</v>
      </c>
      <c r="U44" s="23">
        <v>39</v>
      </c>
      <c r="V44" s="23">
        <f t="shared" si="1"/>
        <v>962090</v>
      </c>
      <c r="W44" s="23">
        <v>961960</v>
      </c>
      <c r="X44" s="23">
        <v>68</v>
      </c>
      <c r="Y44" s="23">
        <v>62</v>
      </c>
    </row>
    <row r="45" spans="1:25" ht="16.5">
      <c r="A45" s="18" t="s">
        <v>53</v>
      </c>
      <c r="B45" s="23">
        <f t="shared" si="4"/>
        <v>676025</v>
      </c>
      <c r="C45" s="23">
        <v>8710</v>
      </c>
      <c r="D45" s="23">
        <v>667315</v>
      </c>
      <c r="E45" s="22" t="s">
        <v>10</v>
      </c>
      <c r="F45" s="23">
        <f t="shared" si="5"/>
        <v>646840</v>
      </c>
      <c r="G45" s="23">
        <v>600635</v>
      </c>
      <c r="H45" s="23">
        <v>25</v>
      </c>
      <c r="I45" s="23">
        <v>46180</v>
      </c>
      <c r="J45" s="23">
        <f t="shared" si="2"/>
        <v>3387423830</v>
      </c>
      <c r="K45" s="23">
        <v>119699830</v>
      </c>
      <c r="L45" s="23">
        <v>3267722500</v>
      </c>
      <c r="M45" s="23">
        <v>1500</v>
      </c>
      <c r="N45" s="23">
        <f t="shared" si="3"/>
        <v>3121628500</v>
      </c>
      <c r="O45" s="23">
        <v>3113380300</v>
      </c>
      <c r="P45" s="23">
        <v>1500</v>
      </c>
      <c r="Q45" s="23">
        <v>8246700</v>
      </c>
      <c r="R45" s="23">
        <f t="shared" si="0"/>
        <v>1040505</v>
      </c>
      <c r="S45" s="23">
        <v>67567</v>
      </c>
      <c r="T45" s="23">
        <v>972938</v>
      </c>
      <c r="U45" s="22" t="s">
        <v>10</v>
      </c>
      <c r="V45" s="23">
        <f t="shared" si="1"/>
        <v>920885</v>
      </c>
      <c r="W45" s="23">
        <v>920885</v>
      </c>
      <c r="X45" s="22" t="s">
        <v>10</v>
      </c>
      <c r="Y45" s="22" t="s">
        <v>10</v>
      </c>
    </row>
    <row r="46" spans="1:25" ht="16.5">
      <c r="A46" s="18" t="s">
        <v>54</v>
      </c>
      <c r="B46" s="23">
        <f t="shared" si="4"/>
        <v>750365</v>
      </c>
      <c r="C46" s="23">
        <v>29185</v>
      </c>
      <c r="D46" s="23">
        <v>721180</v>
      </c>
      <c r="E46" s="22" t="s">
        <v>10</v>
      </c>
      <c r="F46" s="23">
        <f t="shared" si="5"/>
        <v>730410</v>
      </c>
      <c r="G46" s="23">
        <v>671175</v>
      </c>
      <c r="H46" s="22" t="s">
        <v>10</v>
      </c>
      <c r="I46" s="23">
        <v>59235</v>
      </c>
      <c r="J46" s="23">
        <f t="shared" si="2"/>
        <v>3562570030</v>
      </c>
      <c r="K46" s="23">
        <v>265795330</v>
      </c>
      <c r="L46" s="23">
        <v>3296774700</v>
      </c>
      <c r="M46" s="22" t="s">
        <v>10</v>
      </c>
      <c r="N46" s="23">
        <f t="shared" si="3"/>
        <v>3446342800</v>
      </c>
      <c r="O46" s="23">
        <v>3444947830</v>
      </c>
      <c r="P46" s="22" t="s">
        <v>10</v>
      </c>
      <c r="Q46" s="23">
        <v>1394970</v>
      </c>
      <c r="R46" s="23">
        <f t="shared" si="0"/>
        <v>956890</v>
      </c>
      <c r="S46" s="23">
        <v>119620</v>
      </c>
      <c r="T46" s="23">
        <v>837270</v>
      </c>
      <c r="U46" s="22" t="s">
        <v>10</v>
      </c>
      <c r="V46" s="23">
        <f t="shared" si="1"/>
        <v>868224</v>
      </c>
      <c r="W46" s="23">
        <v>867847</v>
      </c>
      <c r="X46" s="22" t="s">
        <v>10</v>
      </c>
      <c r="Y46" s="23">
        <v>377</v>
      </c>
    </row>
    <row r="47" spans="1:25" ht="16.5">
      <c r="A47" s="18" t="s">
        <v>55</v>
      </c>
      <c r="B47" s="23">
        <f t="shared" si="4"/>
        <v>530325</v>
      </c>
      <c r="C47" s="22" t="s">
        <v>10</v>
      </c>
      <c r="D47" s="23">
        <v>530325</v>
      </c>
      <c r="E47" s="22" t="s">
        <v>10</v>
      </c>
      <c r="F47" s="22" t="s">
        <v>10</v>
      </c>
      <c r="G47" s="23">
        <v>216715</v>
      </c>
      <c r="H47" s="22" t="s">
        <v>10</v>
      </c>
      <c r="I47" s="23">
        <v>122344</v>
      </c>
      <c r="J47" s="23">
        <f t="shared" si="2"/>
        <v>4326098910</v>
      </c>
      <c r="K47" s="23">
        <v>472578910</v>
      </c>
      <c r="L47" s="23">
        <v>3853520000</v>
      </c>
      <c r="M47" s="22" t="s">
        <v>10</v>
      </c>
      <c r="N47" s="23">
        <f t="shared" si="3"/>
        <v>3756051230</v>
      </c>
      <c r="O47" s="23">
        <v>3756051230</v>
      </c>
      <c r="P47" s="22" t="s">
        <v>10</v>
      </c>
      <c r="Q47" s="22" t="s">
        <v>10</v>
      </c>
      <c r="R47" s="23">
        <f t="shared" si="0"/>
        <v>1540204</v>
      </c>
      <c r="S47" s="23">
        <v>757209</v>
      </c>
      <c r="T47" s="23">
        <v>782995</v>
      </c>
      <c r="U47" s="22" t="s">
        <v>10</v>
      </c>
      <c r="V47" s="23">
        <f t="shared" si="1"/>
        <v>1479672</v>
      </c>
      <c r="W47" s="23">
        <v>1479672</v>
      </c>
      <c r="X47" s="22" t="s">
        <v>10</v>
      </c>
      <c r="Y47" s="22" t="s">
        <v>10</v>
      </c>
    </row>
    <row r="48" spans="1:25" ht="16.5">
      <c r="A48" s="18" t="s">
        <v>56</v>
      </c>
      <c r="B48" s="23">
        <f t="shared" si="4"/>
        <v>288135</v>
      </c>
      <c r="C48" s="23">
        <v>27310</v>
      </c>
      <c r="D48" s="23">
        <v>260825</v>
      </c>
      <c r="E48" s="22" t="s">
        <v>10</v>
      </c>
      <c r="F48" s="23">
        <f>G48+H48+I48</f>
        <v>181335</v>
      </c>
      <c r="G48" s="23">
        <v>81335</v>
      </c>
      <c r="H48" s="22" t="s">
        <v>10</v>
      </c>
      <c r="I48" s="23">
        <v>100000</v>
      </c>
      <c r="J48" s="23">
        <f t="shared" si="2"/>
        <v>3850945680</v>
      </c>
      <c r="K48" s="23">
        <v>570047680</v>
      </c>
      <c r="L48" s="23">
        <v>3280898000</v>
      </c>
      <c r="M48" s="22" t="s">
        <v>10</v>
      </c>
      <c r="N48" s="23">
        <f t="shared" si="3"/>
        <v>3685078590</v>
      </c>
      <c r="O48" s="23">
        <v>3685078590</v>
      </c>
      <c r="P48" s="22" t="s">
        <v>10</v>
      </c>
      <c r="Q48" s="22" t="s">
        <v>10</v>
      </c>
      <c r="R48" s="23">
        <f t="shared" si="0"/>
        <v>715652</v>
      </c>
      <c r="S48" s="23">
        <v>60532</v>
      </c>
      <c r="T48" s="23">
        <v>655120</v>
      </c>
      <c r="U48" s="22" t="s">
        <v>10</v>
      </c>
      <c r="V48" s="23">
        <f t="shared" si="1"/>
        <v>613100</v>
      </c>
      <c r="W48" s="23">
        <v>613100</v>
      </c>
      <c r="X48" s="22" t="s">
        <v>10</v>
      </c>
      <c r="Y48" s="22" t="s">
        <v>10</v>
      </c>
    </row>
    <row r="49" spans="1:25" ht="16.5">
      <c r="A49" s="19" t="s">
        <v>57</v>
      </c>
      <c r="B49" s="24">
        <f t="shared" si="4"/>
        <v>177900</v>
      </c>
      <c r="C49" s="24">
        <v>106800</v>
      </c>
      <c r="D49" s="24">
        <v>71100</v>
      </c>
      <c r="E49" s="25" t="s">
        <v>10</v>
      </c>
      <c r="F49" s="24">
        <f>G49+H49+I49</f>
        <v>177900</v>
      </c>
      <c r="G49" s="24">
        <v>77900</v>
      </c>
      <c r="H49" s="25" t="s">
        <v>10</v>
      </c>
      <c r="I49" s="24">
        <v>100000</v>
      </c>
      <c r="J49" s="24">
        <f t="shared" si="2"/>
        <v>904596990</v>
      </c>
      <c r="K49" s="24">
        <v>165367090</v>
      </c>
      <c r="L49" s="24">
        <v>739229900</v>
      </c>
      <c r="M49" s="25" t="s">
        <v>10</v>
      </c>
      <c r="N49" s="24">
        <f t="shared" si="3"/>
        <v>904596990</v>
      </c>
      <c r="O49" s="24">
        <v>904596990</v>
      </c>
      <c r="P49" s="25" t="s">
        <v>10</v>
      </c>
      <c r="Q49" s="25" t="s">
        <v>10</v>
      </c>
      <c r="R49" s="24">
        <f t="shared" si="0"/>
        <v>469727</v>
      </c>
      <c r="S49" s="24">
        <v>102552</v>
      </c>
      <c r="T49" s="24">
        <v>367175</v>
      </c>
      <c r="U49" s="25" t="s">
        <v>10</v>
      </c>
      <c r="V49" s="24">
        <f t="shared" si="1"/>
        <v>469727</v>
      </c>
      <c r="W49" s="24">
        <v>469727</v>
      </c>
      <c r="X49" s="25" t="s">
        <v>10</v>
      </c>
      <c r="Y49" s="25" t="s">
        <v>10</v>
      </c>
    </row>
    <row r="50" ht="16.5">
      <c r="A50" s="1" t="s">
        <v>60</v>
      </c>
    </row>
    <row r="51" ht="16.5">
      <c r="A51" s="1" t="s">
        <v>59</v>
      </c>
    </row>
  </sheetData>
  <mergeCells count="10">
    <mergeCell ref="R6:U6"/>
    <mergeCell ref="V6:Y6"/>
    <mergeCell ref="B4:I4"/>
    <mergeCell ref="B5:I5"/>
    <mergeCell ref="J4:Q4"/>
    <mergeCell ref="R4:Y4"/>
    <mergeCell ref="B6:E6"/>
    <mergeCell ref="F6:I6"/>
    <mergeCell ref="J6:M6"/>
    <mergeCell ref="N6:Q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1998-06-01T13:17:56Z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