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5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<sst xmlns="http://schemas.openxmlformats.org/spreadsheetml/2006/main" count="123" uniqueCount="58">
  <si>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公斤</t>
    </r>
  </si>
  <si>
    <t>原料使</t>
  </si>
  <si>
    <t>消耗</t>
  </si>
  <si>
    <t>共計</t>
  </si>
  <si>
    <t>改良</t>
  </si>
  <si>
    <t>乙種</t>
  </si>
  <si>
    <t>粗品</t>
  </si>
  <si>
    <t>瀝青</t>
  </si>
  <si>
    <t>滴下油</t>
  </si>
  <si>
    <t>其他</t>
  </si>
  <si>
    <r>
      <t>用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量</t>
    </r>
  </si>
  <si>
    <t>壓榨</t>
  </si>
  <si>
    <t>.</t>
  </si>
  <si>
    <t>(2)5716363</t>
  </si>
  <si>
    <t>(2)2904994</t>
  </si>
  <si>
    <t>(2)3573547</t>
  </si>
  <si>
    <t>(2)3567539</t>
  </si>
  <si>
    <t>(2)4294628</t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</si>
  <si>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</si>
  <si>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</si>
  <si>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</si>
  <si>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</si>
  <si>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</si>
  <si>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</si>
  <si>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</si>
  <si>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</si>
  <si>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</si>
  <si>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</si>
  <si>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</si>
  <si>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</si>
  <si>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</si>
  <si>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</si>
  <si>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</si>
  <si>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</si>
  <si>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</si>
  <si>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</si>
  <si>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</si>
  <si>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</si>
  <si>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</si>
  <si>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</si>
  <si>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</si>
  <si>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</si>
  <si>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</si>
  <si>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</si>
  <si>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</si>
  <si>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</si>
  <si>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</si>
  <si>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</si>
  <si>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</si>
  <si>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</si>
  <si>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</si>
  <si>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(1945)(3)</t>
    </r>
  </si>
  <si>
    <r>
      <t>生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產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量</t>
    </r>
  </si>
  <si>
    <t>(2)3512149</t>
  </si>
  <si>
    <r>
      <t>表</t>
    </r>
    <r>
      <rPr>
        <sz val="16"/>
        <rFont val="Times New Roman"/>
        <family val="1"/>
      </rPr>
      <t>358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歷年乙種樟腦及其他成品生產量</t>
    </r>
    <r>
      <rPr>
        <sz val="16"/>
        <rFont val="Courier"/>
        <family val="3"/>
      </rPr>
      <t>(1)</t>
    </r>
  </si>
  <si>
    <r>
      <t>材料來源：民國二十九年度以前根據前臺灣總督府各年統計書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</si>
  <si>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註：</t>
    </r>
    <r>
      <rPr>
        <sz val="12"/>
        <rFont val="Courier"/>
        <family val="3"/>
      </rPr>
      <t>(1)</t>
    </r>
    <r>
      <rPr>
        <sz val="12"/>
        <rFont val="新細明體"/>
        <family val="1"/>
      </rPr>
      <t>本表僅為專賣局及出張所數字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未包括本省製腦試驗所事實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 (2)</t>
    </r>
    <r>
      <rPr>
        <sz val="12"/>
        <rFont val="新細明體"/>
        <family val="1"/>
      </rPr>
      <t>原本以小數進位關係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總數與細數尾數不符，無法修改，姑仍其舊。</t>
    </r>
    <r>
      <rPr>
        <sz val="12"/>
        <rFont val="Courier"/>
        <family val="3"/>
      </rPr>
      <t xml:space="preserve"> </t>
    </r>
  </si>
  <si>
    <r>
      <t xml:space="preserve">         </t>
    </r>
    <r>
      <rPr>
        <sz val="12"/>
        <rFont val="Courier"/>
        <family val="3"/>
      </rPr>
      <t>(3)</t>
    </r>
    <r>
      <rPr>
        <sz val="12"/>
        <rFont val="新細明體"/>
        <family val="1"/>
      </rPr>
      <t>本年度數字係截至十月底止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</si>
</sst>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4"/>
  <sheetViews>
    <sheetView showGridLines="0" tabSelected="1" workbookViewId="0" topLeftCell="A30">
      <selection activeCell="A44" sqref="A44"/>
    </sheetView>
  </sheetViews>
  <sheetFormatPr defaultColWidth="9.796875" defaultRowHeight="15"/>
  <cols>
    <col min="1" max="1" width="25.09765625" style="0" customWidth="1"/>
    <col min="2" max="2" width="10.796875" style="0" customWidth="1"/>
    <col min="3" max="3" width="11.19921875" style="0" bestFit="1" customWidth="1"/>
  </cols>
  <sheetData>
    <row r="1" ht="21">
      <c r="B1" s="20" t="s">
        <v>54</v>
      </c>
    </row>
    <row r="3" ht="16.5">
      <c r="D3" s="2" t="s">
        <v>0</v>
      </c>
    </row>
    <row r="5" spans="1:11" ht="16.5">
      <c r="A5" s="10"/>
      <c r="B5" s="6" t="s">
        <v>1</v>
      </c>
      <c r="C5" s="14" t="s">
        <v>52</v>
      </c>
      <c r="D5" s="15"/>
      <c r="E5" s="15"/>
      <c r="F5" s="15"/>
      <c r="G5" s="15"/>
      <c r="H5" s="15"/>
      <c r="I5" s="15"/>
      <c r="J5" s="16"/>
      <c r="K5" s="10"/>
    </row>
    <row r="6" spans="1:11" ht="16.5">
      <c r="A6" s="11"/>
      <c r="B6" s="9" t="s">
        <v>10</v>
      </c>
      <c r="C6" s="6" t="s">
        <v>3</v>
      </c>
      <c r="D6" s="6" t="s">
        <v>4</v>
      </c>
      <c r="E6" s="6" t="s">
        <v>5</v>
      </c>
      <c r="F6" s="6" t="s">
        <v>5</v>
      </c>
      <c r="G6" s="6" t="s">
        <v>6</v>
      </c>
      <c r="H6" s="6" t="s">
        <v>7</v>
      </c>
      <c r="I6" s="6" t="s">
        <v>8</v>
      </c>
      <c r="J6" s="12" t="s">
        <v>9</v>
      </c>
      <c r="K6" s="9" t="s">
        <v>2</v>
      </c>
    </row>
    <row r="7" spans="1:11" ht="16.5">
      <c r="A7" s="8"/>
      <c r="B7" s="8"/>
      <c r="C7" s="8"/>
      <c r="D7" s="7" t="s">
        <v>5</v>
      </c>
      <c r="E7" s="7" t="s">
        <v>11</v>
      </c>
      <c r="F7" s="8"/>
      <c r="G7" s="8"/>
      <c r="H7" s="8"/>
      <c r="I7" s="8"/>
      <c r="J7" s="13"/>
      <c r="K7" s="8"/>
    </row>
    <row r="8" spans="1:11" ht="16.5">
      <c r="A8" s="5" t="s">
        <v>50</v>
      </c>
      <c r="B8" s="17" t="s">
        <v>13</v>
      </c>
      <c r="C8" s="17">
        <f aca="true" t="shared" si="0" ref="C8:C21">SUM(D8:J8)</f>
        <v>5227450</v>
      </c>
      <c r="D8" s="17">
        <v>2918350</v>
      </c>
      <c r="E8" s="17">
        <v>23</v>
      </c>
      <c r="F8" s="17">
        <v>2051472</v>
      </c>
      <c r="G8" s="17">
        <v>210644</v>
      </c>
      <c r="H8" s="17" t="s">
        <v>12</v>
      </c>
      <c r="I8" s="17">
        <v>497</v>
      </c>
      <c r="J8" s="17">
        <v>46464</v>
      </c>
      <c r="K8" s="17">
        <v>488914</v>
      </c>
    </row>
    <row r="9" spans="1:11" ht="16.5">
      <c r="A9" s="3" t="s">
        <v>18</v>
      </c>
      <c r="B9" s="18">
        <v>5754348</v>
      </c>
      <c r="C9" s="18">
        <f t="shared" si="0"/>
        <v>5044454</v>
      </c>
      <c r="D9" s="18">
        <v>2839517</v>
      </c>
      <c r="E9" s="18">
        <v>419</v>
      </c>
      <c r="F9" s="18">
        <v>2159149</v>
      </c>
      <c r="G9" s="18">
        <v>39103</v>
      </c>
      <c r="H9" s="18" t="s">
        <v>12</v>
      </c>
      <c r="I9" s="18">
        <v>240</v>
      </c>
      <c r="J9" s="18">
        <v>6026</v>
      </c>
      <c r="K9" s="18">
        <v>709894</v>
      </c>
    </row>
    <row r="10" spans="1:11" ht="16.5">
      <c r="A10" s="3" t="s">
        <v>19</v>
      </c>
      <c r="B10" s="18">
        <v>6127081</v>
      </c>
      <c r="C10" s="18">
        <f t="shared" si="0"/>
        <v>5559380</v>
      </c>
      <c r="D10" s="18">
        <v>3195398</v>
      </c>
      <c r="E10" s="18">
        <v>70</v>
      </c>
      <c r="F10" s="18">
        <v>1985406</v>
      </c>
      <c r="G10" s="18">
        <v>368578</v>
      </c>
      <c r="H10" s="18" t="s">
        <v>12</v>
      </c>
      <c r="I10" s="18" t="s">
        <v>12</v>
      </c>
      <c r="J10" s="18">
        <v>9928</v>
      </c>
      <c r="K10" s="18">
        <v>567701</v>
      </c>
    </row>
    <row r="11" spans="1:11" ht="16.5">
      <c r="A11" s="3" t="s">
        <v>20</v>
      </c>
      <c r="B11" s="18">
        <v>5505280</v>
      </c>
      <c r="C11" s="18">
        <f t="shared" si="0"/>
        <v>5031066</v>
      </c>
      <c r="D11" s="18">
        <v>2820413</v>
      </c>
      <c r="E11" s="18" t="s">
        <v>12</v>
      </c>
      <c r="F11" s="18">
        <v>2061322</v>
      </c>
      <c r="G11" s="18">
        <v>149331</v>
      </c>
      <c r="H11" s="18" t="s">
        <v>12</v>
      </c>
      <c r="I11" s="18" t="s">
        <v>12</v>
      </c>
      <c r="J11" s="18" t="s">
        <v>12</v>
      </c>
      <c r="K11" s="18">
        <v>474214</v>
      </c>
    </row>
    <row r="12" spans="1:11" ht="16.5">
      <c r="A12" s="3" t="s">
        <v>21</v>
      </c>
      <c r="B12" s="18">
        <v>5551840</v>
      </c>
      <c r="C12" s="18">
        <f t="shared" si="0"/>
        <v>5200877</v>
      </c>
      <c r="D12" s="18">
        <v>1842083</v>
      </c>
      <c r="E12" s="18">
        <v>2431</v>
      </c>
      <c r="F12" s="18">
        <v>3005773</v>
      </c>
      <c r="G12" s="18">
        <v>293974</v>
      </c>
      <c r="H12" s="18" t="s">
        <v>12</v>
      </c>
      <c r="I12" s="18" t="s">
        <v>12</v>
      </c>
      <c r="J12" s="18">
        <v>56616</v>
      </c>
      <c r="K12" s="18">
        <v>350963</v>
      </c>
    </row>
    <row r="13" spans="1:11" ht="16.5">
      <c r="A13" s="3" t="s">
        <v>22</v>
      </c>
      <c r="B13" s="18">
        <v>3994534</v>
      </c>
      <c r="C13" s="18">
        <f t="shared" si="0"/>
        <v>3753149</v>
      </c>
      <c r="D13" s="18">
        <v>1509614</v>
      </c>
      <c r="E13" s="18">
        <v>181</v>
      </c>
      <c r="F13" s="18">
        <v>1980804</v>
      </c>
      <c r="G13" s="18">
        <v>234950</v>
      </c>
      <c r="H13" s="18" t="s">
        <v>12</v>
      </c>
      <c r="I13" s="18">
        <v>26990</v>
      </c>
      <c r="J13" s="18">
        <v>610</v>
      </c>
      <c r="K13" s="18">
        <v>241385</v>
      </c>
    </row>
    <row r="14" spans="1:11" ht="16.5">
      <c r="A14" s="3" t="s">
        <v>23</v>
      </c>
      <c r="B14" s="18" t="s">
        <v>14</v>
      </c>
      <c r="C14" s="18">
        <f t="shared" si="0"/>
        <v>2678299</v>
      </c>
      <c r="D14" s="18">
        <v>1472416</v>
      </c>
      <c r="E14" s="18">
        <v>163</v>
      </c>
      <c r="F14" s="18">
        <v>995857</v>
      </c>
      <c r="G14" s="18">
        <v>204511</v>
      </c>
      <c r="H14" s="18" t="s">
        <v>12</v>
      </c>
      <c r="I14" s="18">
        <v>5302</v>
      </c>
      <c r="J14" s="18">
        <v>50</v>
      </c>
      <c r="K14" s="18">
        <v>226696</v>
      </c>
    </row>
    <row r="15" spans="1:11" ht="16.5">
      <c r="A15" s="3" t="s">
        <v>24</v>
      </c>
      <c r="B15" s="18">
        <v>2790861</v>
      </c>
      <c r="C15" s="18">
        <f t="shared" si="0"/>
        <v>2541501</v>
      </c>
      <c r="D15" s="18">
        <v>1596707</v>
      </c>
      <c r="E15" s="18">
        <v>158</v>
      </c>
      <c r="F15" s="18">
        <v>761085</v>
      </c>
      <c r="G15" s="18">
        <v>178861</v>
      </c>
      <c r="H15" s="18" t="s">
        <v>12</v>
      </c>
      <c r="I15" s="18">
        <v>3292</v>
      </c>
      <c r="J15" s="18">
        <v>1398</v>
      </c>
      <c r="K15" s="18">
        <v>249360</v>
      </c>
    </row>
    <row r="16" spans="1:11" ht="16.5">
      <c r="A16" s="3" t="s">
        <v>25</v>
      </c>
      <c r="B16" s="18">
        <v>2530098</v>
      </c>
      <c r="C16" s="18">
        <f t="shared" si="0"/>
        <v>2247686</v>
      </c>
      <c r="D16" s="18">
        <v>1911537</v>
      </c>
      <c r="E16" s="18">
        <v>562</v>
      </c>
      <c r="F16" s="18">
        <v>73680</v>
      </c>
      <c r="G16" s="18">
        <v>78059</v>
      </c>
      <c r="H16" s="18" t="s">
        <v>12</v>
      </c>
      <c r="I16" s="18">
        <v>182108</v>
      </c>
      <c r="J16" s="18">
        <v>1740</v>
      </c>
      <c r="K16" s="18">
        <v>282412</v>
      </c>
    </row>
    <row r="17" spans="1:11" ht="16.5">
      <c r="A17" s="3" t="s">
        <v>26</v>
      </c>
      <c r="B17" s="18">
        <v>1151827</v>
      </c>
      <c r="C17" s="18">
        <f t="shared" si="0"/>
        <v>1071946</v>
      </c>
      <c r="D17" s="18">
        <v>923941</v>
      </c>
      <c r="E17" s="18">
        <v>170</v>
      </c>
      <c r="F17" s="18" t="s">
        <v>12</v>
      </c>
      <c r="G17" s="18">
        <v>120018</v>
      </c>
      <c r="H17" s="18" t="s">
        <v>12</v>
      </c>
      <c r="I17" s="18">
        <v>10957</v>
      </c>
      <c r="J17" s="18">
        <v>16860</v>
      </c>
      <c r="K17" s="18">
        <v>79881</v>
      </c>
    </row>
    <row r="18" spans="1:11" ht="16.5">
      <c r="A18" s="3" t="s">
        <v>27</v>
      </c>
      <c r="B18" s="18">
        <v>1966200</v>
      </c>
      <c r="C18" s="18">
        <f t="shared" si="0"/>
        <v>1806788</v>
      </c>
      <c r="D18" s="18">
        <v>1613186</v>
      </c>
      <c r="E18" s="18">
        <v>360</v>
      </c>
      <c r="F18" s="18" t="s">
        <v>12</v>
      </c>
      <c r="G18" s="18">
        <v>167938</v>
      </c>
      <c r="H18" s="18" t="s">
        <v>12</v>
      </c>
      <c r="I18" s="18">
        <v>13880</v>
      </c>
      <c r="J18" s="18">
        <v>11424</v>
      </c>
      <c r="K18" s="18">
        <v>159412</v>
      </c>
    </row>
    <row r="19" spans="1:11" ht="16.5">
      <c r="A19" s="3" t="s">
        <v>28</v>
      </c>
      <c r="B19" s="18" t="s">
        <v>15</v>
      </c>
      <c r="C19" s="18">
        <f t="shared" si="0"/>
        <v>3272206</v>
      </c>
      <c r="D19" s="18">
        <v>2615568</v>
      </c>
      <c r="E19" s="18">
        <v>576</v>
      </c>
      <c r="F19" s="18">
        <v>312889</v>
      </c>
      <c r="G19" s="18">
        <v>322927</v>
      </c>
      <c r="H19" s="18" t="s">
        <v>12</v>
      </c>
      <c r="I19" s="18">
        <v>20246</v>
      </c>
      <c r="J19" s="18" t="s">
        <v>12</v>
      </c>
      <c r="K19" s="18">
        <v>301342</v>
      </c>
    </row>
    <row r="20" spans="1:11" ht="16.5">
      <c r="A20" s="3" t="s">
        <v>29</v>
      </c>
      <c r="B20" s="18">
        <v>3444619</v>
      </c>
      <c r="C20" s="18">
        <f t="shared" si="0"/>
        <v>3154191</v>
      </c>
      <c r="D20" s="18">
        <v>2849512</v>
      </c>
      <c r="E20" s="18">
        <v>720</v>
      </c>
      <c r="F20" s="18">
        <v>300</v>
      </c>
      <c r="G20" s="18">
        <v>271608</v>
      </c>
      <c r="H20" s="18" t="s">
        <v>12</v>
      </c>
      <c r="I20" s="18">
        <v>32051</v>
      </c>
      <c r="J20" s="18" t="s">
        <v>12</v>
      </c>
      <c r="K20" s="18">
        <v>290428</v>
      </c>
    </row>
    <row r="21" spans="1:11" ht="16.5">
      <c r="A21" s="3" t="s">
        <v>30</v>
      </c>
      <c r="B21" s="18" t="s">
        <v>16</v>
      </c>
      <c r="C21" s="18">
        <f t="shared" si="0"/>
        <v>3254177</v>
      </c>
      <c r="D21" s="18">
        <v>2891720</v>
      </c>
      <c r="E21" s="18">
        <v>615</v>
      </c>
      <c r="F21" s="18" t="s">
        <v>12</v>
      </c>
      <c r="G21" s="18">
        <v>316145</v>
      </c>
      <c r="H21" s="18" t="s">
        <v>12</v>
      </c>
      <c r="I21" s="18">
        <v>43897</v>
      </c>
      <c r="J21" s="18">
        <v>1800</v>
      </c>
      <c r="K21" s="18">
        <v>313361</v>
      </c>
    </row>
    <row r="22" spans="1:11" ht="16.5">
      <c r="A22" s="3" t="s">
        <v>31</v>
      </c>
      <c r="B22" s="18" t="s">
        <v>12</v>
      </c>
      <c r="C22" s="18" t="s">
        <v>12</v>
      </c>
      <c r="D22" s="18" t="s">
        <v>12</v>
      </c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</row>
    <row r="23" spans="1:11" ht="16.5">
      <c r="A23" s="3" t="s">
        <v>32</v>
      </c>
      <c r="B23" s="18">
        <v>3214756</v>
      </c>
      <c r="C23" s="18">
        <f aca="true" t="shared" si="1" ref="C23:C41">SUM(D23:J23)</f>
        <v>2949941</v>
      </c>
      <c r="D23" s="18">
        <v>2612649</v>
      </c>
      <c r="E23" s="18">
        <v>38</v>
      </c>
      <c r="F23" s="18" t="s">
        <v>12</v>
      </c>
      <c r="G23" s="18">
        <v>318104</v>
      </c>
      <c r="H23" s="18" t="s">
        <v>12</v>
      </c>
      <c r="I23" s="18">
        <v>19150</v>
      </c>
      <c r="J23" s="18" t="s">
        <v>12</v>
      </c>
      <c r="K23" s="18">
        <v>264815</v>
      </c>
    </row>
    <row r="24" spans="1:11" ht="16.5">
      <c r="A24" s="3" t="s">
        <v>33</v>
      </c>
      <c r="B24" s="18">
        <v>4035715</v>
      </c>
      <c r="C24" s="18">
        <f t="shared" si="1"/>
        <v>3731680</v>
      </c>
      <c r="D24" s="18">
        <v>3255328</v>
      </c>
      <c r="E24" s="18">
        <v>643</v>
      </c>
      <c r="F24" s="18" t="s">
        <v>12</v>
      </c>
      <c r="G24" s="18">
        <v>436691</v>
      </c>
      <c r="H24" s="18">
        <v>18064</v>
      </c>
      <c r="I24" s="18">
        <v>20954</v>
      </c>
      <c r="J24" s="18" t="s">
        <v>12</v>
      </c>
      <c r="K24" s="18">
        <v>304035</v>
      </c>
    </row>
    <row r="25" spans="1:11" ht="16.5">
      <c r="A25" s="3" t="s">
        <v>34</v>
      </c>
      <c r="B25" s="18" t="s">
        <v>17</v>
      </c>
      <c r="C25" s="18">
        <f t="shared" si="1"/>
        <v>3967501</v>
      </c>
      <c r="D25" s="18">
        <v>3464037</v>
      </c>
      <c r="E25" s="18">
        <v>889</v>
      </c>
      <c r="F25" s="18">
        <v>21000</v>
      </c>
      <c r="G25" s="18">
        <v>453633</v>
      </c>
      <c r="H25" s="18" t="s">
        <v>12</v>
      </c>
      <c r="I25" s="18">
        <v>27942</v>
      </c>
      <c r="J25" s="18" t="s">
        <v>12</v>
      </c>
      <c r="K25" s="18">
        <v>327128</v>
      </c>
    </row>
    <row r="26" spans="1:11" ht="16.5">
      <c r="A26" s="3" t="s">
        <v>35</v>
      </c>
      <c r="B26" s="18">
        <v>3336365</v>
      </c>
      <c r="C26" s="18">
        <f t="shared" si="1"/>
        <v>3097572</v>
      </c>
      <c r="D26" s="18">
        <v>2584903</v>
      </c>
      <c r="E26" s="18">
        <v>254</v>
      </c>
      <c r="F26" s="18">
        <v>54000</v>
      </c>
      <c r="G26" s="18">
        <v>424529</v>
      </c>
      <c r="H26" s="18">
        <v>14890</v>
      </c>
      <c r="I26" s="18">
        <v>18996</v>
      </c>
      <c r="J26" s="18" t="s">
        <v>12</v>
      </c>
      <c r="K26" s="18">
        <v>233793</v>
      </c>
    </row>
    <row r="27" spans="1:11" ht="16.5">
      <c r="A27" s="3" t="s">
        <v>36</v>
      </c>
      <c r="B27" s="18">
        <v>3609387</v>
      </c>
      <c r="C27" s="18">
        <f t="shared" si="1"/>
        <v>3328699</v>
      </c>
      <c r="D27" s="18">
        <v>2703067</v>
      </c>
      <c r="E27" s="18">
        <v>302</v>
      </c>
      <c r="F27" s="18">
        <v>57000</v>
      </c>
      <c r="G27" s="18">
        <v>548331</v>
      </c>
      <c r="H27" s="18" t="s">
        <v>12</v>
      </c>
      <c r="I27" s="18">
        <v>19999</v>
      </c>
      <c r="J27" s="18" t="s">
        <v>12</v>
      </c>
      <c r="K27" s="18">
        <v>280688</v>
      </c>
    </row>
    <row r="28" spans="1:11" ht="16.5">
      <c r="A28" s="3" t="s">
        <v>37</v>
      </c>
      <c r="B28" s="18">
        <v>3742080</v>
      </c>
      <c r="C28" s="18" t="s">
        <v>53</v>
      </c>
      <c r="D28" s="18">
        <v>2597864</v>
      </c>
      <c r="E28" s="18">
        <v>399</v>
      </c>
      <c r="F28" s="18">
        <v>310000</v>
      </c>
      <c r="G28" s="18">
        <v>558418</v>
      </c>
      <c r="H28" s="18">
        <v>23508</v>
      </c>
      <c r="I28" s="18">
        <v>21961</v>
      </c>
      <c r="J28" s="18" t="s">
        <v>12</v>
      </c>
      <c r="K28" s="18">
        <v>229931</v>
      </c>
    </row>
    <row r="29" spans="1:11" ht="16.5">
      <c r="A29" s="3" t="s">
        <v>38</v>
      </c>
      <c r="B29" s="18">
        <v>3046280</v>
      </c>
      <c r="C29" s="18">
        <f t="shared" si="1"/>
        <v>2860686</v>
      </c>
      <c r="D29" s="18">
        <v>2055028</v>
      </c>
      <c r="E29" s="18">
        <v>297</v>
      </c>
      <c r="F29" s="18">
        <v>310000</v>
      </c>
      <c r="G29" s="18">
        <v>475121</v>
      </c>
      <c r="H29" s="18">
        <v>5479</v>
      </c>
      <c r="I29" s="18">
        <v>14761</v>
      </c>
      <c r="J29" s="18" t="s">
        <v>12</v>
      </c>
      <c r="K29" s="18">
        <v>185594</v>
      </c>
    </row>
    <row r="30" spans="1:11" ht="16.5">
      <c r="A30" s="3" t="s">
        <v>39</v>
      </c>
      <c r="B30" s="18">
        <v>3195611</v>
      </c>
      <c r="C30" s="18">
        <f t="shared" si="1"/>
        <v>2996501</v>
      </c>
      <c r="D30" s="18">
        <v>2426651</v>
      </c>
      <c r="E30" s="18">
        <v>502</v>
      </c>
      <c r="F30" s="18">
        <v>310000</v>
      </c>
      <c r="G30" s="18">
        <v>232445</v>
      </c>
      <c r="H30" s="18">
        <v>6551</v>
      </c>
      <c r="I30" s="18">
        <v>20352</v>
      </c>
      <c r="J30" s="18" t="s">
        <v>12</v>
      </c>
      <c r="K30" s="18">
        <v>199110</v>
      </c>
    </row>
    <row r="31" spans="1:11" ht="16.5">
      <c r="A31" s="3" t="s">
        <v>40</v>
      </c>
      <c r="B31" s="18">
        <v>3310751</v>
      </c>
      <c r="C31" s="18">
        <f t="shared" si="1"/>
        <v>3116995</v>
      </c>
      <c r="D31" s="18">
        <v>2536349</v>
      </c>
      <c r="E31" s="18">
        <v>583</v>
      </c>
      <c r="F31" s="18">
        <v>310000</v>
      </c>
      <c r="G31" s="18">
        <v>232134</v>
      </c>
      <c r="H31" s="18">
        <v>3711</v>
      </c>
      <c r="I31" s="18">
        <v>34218</v>
      </c>
      <c r="J31" s="18" t="s">
        <v>12</v>
      </c>
      <c r="K31" s="18">
        <v>193756</v>
      </c>
    </row>
    <row r="32" spans="1:11" ht="16.5">
      <c r="A32" s="3" t="s">
        <v>41</v>
      </c>
      <c r="B32" s="18">
        <v>2989613</v>
      </c>
      <c r="C32" s="18">
        <f t="shared" si="1"/>
        <v>2858035</v>
      </c>
      <c r="D32" s="18">
        <v>2338277</v>
      </c>
      <c r="E32" s="18">
        <v>285</v>
      </c>
      <c r="F32" s="18">
        <v>310000</v>
      </c>
      <c r="G32" s="18">
        <v>171946</v>
      </c>
      <c r="H32" s="18">
        <v>4373</v>
      </c>
      <c r="I32" s="18">
        <v>33154</v>
      </c>
      <c r="J32" s="18" t="s">
        <v>12</v>
      </c>
      <c r="K32" s="18">
        <v>131578</v>
      </c>
    </row>
    <row r="33" spans="1:11" ht="16.5">
      <c r="A33" s="3" t="s">
        <v>42</v>
      </c>
      <c r="B33" s="18">
        <v>3040038</v>
      </c>
      <c r="C33" s="18">
        <f t="shared" si="1"/>
        <v>2905810</v>
      </c>
      <c r="D33" s="18">
        <v>2364260</v>
      </c>
      <c r="E33" s="18">
        <v>412</v>
      </c>
      <c r="F33" s="18">
        <v>310000</v>
      </c>
      <c r="G33" s="18">
        <v>191946</v>
      </c>
      <c r="H33" s="18">
        <v>4327</v>
      </c>
      <c r="I33" s="18">
        <v>34865</v>
      </c>
      <c r="J33" s="18" t="s">
        <v>12</v>
      </c>
      <c r="K33" s="18">
        <v>134228</v>
      </c>
    </row>
    <row r="34" spans="1:11" ht="16.5">
      <c r="A34" s="3" t="s">
        <v>43</v>
      </c>
      <c r="B34" s="18">
        <v>3227869</v>
      </c>
      <c r="C34" s="18">
        <f t="shared" si="1"/>
        <v>3100291</v>
      </c>
      <c r="D34" s="18">
        <v>2518661</v>
      </c>
      <c r="E34" s="18">
        <v>600</v>
      </c>
      <c r="F34" s="18">
        <v>310000</v>
      </c>
      <c r="G34" s="18">
        <v>234808</v>
      </c>
      <c r="H34" s="18">
        <v>4893</v>
      </c>
      <c r="I34" s="18">
        <v>31329</v>
      </c>
      <c r="J34" s="18" t="s">
        <v>12</v>
      </c>
      <c r="K34" s="18">
        <v>127578</v>
      </c>
    </row>
    <row r="35" spans="1:11" ht="16.5">
      <c r="A35" s="3" t="s">
        <v>44</v>
      </c>
      <c r="B35" s="18">
        <v>2677157</v>
      </c>
      <c r="C35" s="18">
        <f t="shared" si="1"/>
        <v>2594459</v>
      </c>
      <c r="D35" s="18">
        <v>2095593</v>
      </c>
      <c r="E35" s="18">
        <v>446</v>
      </c>
      <c r="F35" s="18">
        <v>310000</v>
      </c>
      <c r="G35" s="18">
        <v>155573</v>
      </c>
      <c r="H35" s="18">
        <v>3287</v>
      </c>
      <c r="I35" s="18">
        <v>29560</v>
      </c>
      <c r="J35" s="18" t="s">
        <v>12</v>
      </c>
      <c r="K35" s="18">
        <v>82698</v>
      </c>
    </row>
    <row r="36" spans="1:11" ht="16.5">
      <c r="A36" s="3" t="s">
        <v>45</v>
      </c>
      <c r="B36" s="18">
        <v>912399</v>
      </c>
      <c r="C36" s="18">
        <f t="shared" si="1"/>
        <v>887521</v>
      </c>
      <c r="D36" s="18">
        <v>772071</v>
      </c>
      <c r="E36" s="18">
        <v>642</v>
      </c>
      <c r="F36" s="18">
        <v>14400</v>
      </c>
      <c r="G36" s="18">
        <v>93274</v>
      </c>
      <c r="H36" s="18">
        <v>1232</v>
      </c>
      <c r="I36" s="18">
        <v>5902</v>
      </c>
      <c r="J36" s="18" t="s">
        <v>12</v>
      </c>
      <c r="K36" s="18">
        <v>24878</v>
      </c>
    </row>
    <row r="37" spans="1:11" ht="16.5">
      <c r="A37" s="3" t="s">
        <v>46</v>
      </c>
      <c r="B37" s="18">
        <v>1074641</v>
      </c>
      <c r="C37" s="18">
        <f t="shared" si="1"/>
        <v>1038599</v>
      </c>
      <c r="D37" s="18">
        <v>914442</v>
      </c>
      <c r="E37" s="18">
        <v>413</v>
      </c>
      <c r="F37" s="18" t="s">
        <v>12</v>
      </c>
      <c r="G37" s="18">
        <v>112314</v>
      </c>
      <c r="H37" s="18">
        <v>1147</v>
      </c>
      <c r="I37" s="18">
        <v>10283</v>
      </c>
      <c r="J37" s="18" t="s">
        <v>12</v>
      </c>
      <c r="K37" s="18">
        <v>36042</v>
      </c>
    </row>
    <row r="38" spans="1:11" ht="16.5">
      <c r="A38" s="3" t="s">
        <v>47</v>
      </c>
      <c r="B38" s="18">
        <v>693505</v>
      </c>
      <c r="C38" s="18">
        <f t="shared" si="1"/>
        <v>674610</v>
      </c>
      <c r="D38" s="18">
        <v>609565</v>
      </c>
      <c r="E38" s="18">
        <v>642</v>
      </c>
      <c r="F38" s="18" t="s">
        <v>12</v>
      </c>
      <c r="G38" s="18">
        <v>58992</v>
      </c>
      <c r="H38" s="18">
        <v>861</v>
      </c>
      <c r="I38" s="18">
        <v>4550</v>
      </c>
      <c r="J38" s="18" t="s">
        <v>12</v>
      </c>
      <c r="K38" s="18">
        <v>18895</v>
      </c>
    </row>
    <row r="39" spans="1:11" ht="16.5">
      <c r="A39" s="3" t="s">
        <v>48</v>
      </c>
      <c r="B39" s="18">
        <v>688822</v>
      </c>
      <c r="C39" s="18">
        <f t="shared" si="1"/>
        <v>666995</v>
      </c>
      <c r="D39" s="18">
        <v>575145</v>
      </c>
      <c r="E39" s="18">
        <v>1242</v>
      </c>
      <c r="F39" s="18" t="s">
        <v>12</v>
      </c>
      <c r="G39" s="18">
        <v>83222</v>
      </c>
      <c r="H39" s="18" t="s">
        <v>12</v>
      </c>
      <c r="I39" s="18">
        <v>6630</v>
      </c>
      <c r="J39" s="18">
        <v>756</v>
      </c>
      <c r="K39" s="18">
        <v>21827</v>
      </c>
    </row>
    <row r="40" spans="1:11" ht="16.5">
      <c r="A40" s="3" t="s">
        <v>49</v>
      </c>
      <c r="B40" s="18">
        <v>438654</v>
      </c>
      <c r="C40" s="18">
        <f t="shared" si="1"/>
        <v>425497</v>
      </c>
      <c r="D40" s="18">
        <v>370930</v>
      </c>
      <c r="E40" s="18">
        <v>800</v>
      </c>
      <c r="F40" s="18" t="s">
        <v>12</v>
      </c>
      <c r="G40" s="18">
        <v>51046</v>
      </c>
      <c r="H40" s="18" t="s">
        <v>12</v>
      </c>
      <c r="I40" s="18">
        <v>1887</v>
      </c>
      <c r="J40" s="18">
        <v>834</v>
      </c>
      <c r="K40" s="18">
        <v>13157</v>
      </c>
    </row>
    <row r="41" spans="1:11" ht="16.5">
      <c r="A41" s="4" t="s">
        <v>51</v>
      </c>
      <c r="B41" s="19">
        <v>237053</v>
      </c>
      <c r="C41" s="19">
        <f t="shared" si="1"/>
        <v>226313</v>
      </c>
      <c r="D41" s="19">
        <v>181428</v>
      </c>
      <c r="E41" s="19" t="s">
        <v>12</v>
      </c>
      <c r="F41" s="19" t="s">
        <v>12</v>
      </c>
      <c r="G41" s="19">
        <v>44387</v>
      </c>
      <c r="H41" s="19" t="s">
        <v>12</v>
      </c>
      <c r="I41" s="19">
        <v>395</v>
      </c>
      <c r="J41" s="19">
        <v>103</v>
      </c>
      <c r="K41" s="19">
        <v>10740</v>
      </c>
    </row>
    <row r="42" ht="16.5">
      <c r="A42" s="2" t="s">
        <v>56</v>
      </c>
    </row>
    <row r="43" ht="16.5">
      <c r="A43" s="1" t="s">
        <v>57</v>
      </c>
    </row>
    <row r="44" ht="16.5">
      <c r="A44" s="2" t="s">
        <v>55</v>
      </c>
    </row>
  </sheetData>
  <mergeCells count="1">
    <mergeCell ref="C5:J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1998-06-01T12:49:18Z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