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89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<sst xmlns="http://schemas.openxmlformats.org/spreadsheetml/2006/main" count="71" uniqueCount="28">
  <si>
    <t>共計</t>
  </si>
  <si>
    <t>落成</t>
  </si>
  <si>
    <t>未落成</t>
  </si>
  <si>
    <t>.</t>
  </si>
  <si>
    <t/>
  </si>
  <si>
    <r>
      <t>總</t>
    </r>
    <r>
      <rPr>
        <sz val="12"/>
        <rFont val="Courier"/>
        <family val="3"/>
      </rPr>
      <t xml:space="preserve">            </t>
    </r>
    <r>
      <rPr>
        <sz val="12"/>
        <rFont val="細明體"/>
        <family val="3"/>
      </rPr>
      <t>計</t>
    </r>
    <r>
      <rPr>
        <sz val="12"/>
        <rFont val="Courier"/>
        <family val="3"/>
      </rPr>
      <t xml:space="preserve"> </t>
    </r>
  </si>
  <si>
    <r>
      <t>水</t>
    </r>
    <r>
      <rPr>
        <sz val="12"/>
        <rFont val="Courier"/>
        <family val="3"/>
      </rPr>
      <t xml:space="preserve">            </t>
    </r>
    <r>
      <rPr>
        <sz val="12"/>
        <rFont val="細明體"/>
        <family val="3"/>
      </rPr>
      <t>力</t>
    </r>
  </si>
  <si>
    <r>
      <t>汽</t>
    </r>
    <r>
      <rPr>
        <sz val="12"/>
        <rFont val="Times New Roman"/>
        <family val="1"/>
      </rPr>
      <t xml:space="preserve">                          </t>
    </r>
    <r>
      <rPr>
        <sz val="12"/>
        <rFont val="細明體"/>
        <family val="3"/>
      </rPr>
      <t>力</t>
    </r>
  </si>
  <si>
    <r>
      <t>瓦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斯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力</t>
    </r>
  </si>
  <si>
    <r>
      <t>重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油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力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</si>
  <si>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(1927)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</si>
  <si>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(1928)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</si>
  <si>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(1929)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</si>
  <si>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(1930)</t>
    </r>
  </si>
  <si>
    <r>
      <t xml:space="preserve">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(1931)</t>
    </r>
  </si>
  <si>
    <r>
      <t xml:space="preserve"> 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</si>
  <si>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</si>
  <si>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</si>
  <si>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</si>
  <si>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</si>
  <si>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</si>
  <si>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</si>
  <si>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</si>
  <si>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</si>
  <si>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(1941)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</si>
  <si>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(1926)</t>
    </r>
  </si>
  <si>
    <r>
      <t>表</t>
    </r>
    <r>
      <rPr>
        <sz val="16"/>
        <rFont val="Times New Roman"/>
        <family val="1"/>
      </rPr>
      <t>289</t>
    </r>
    <r>
      <rPr>
        <sz val="16"/>
        <rFont val="Courier"/>
        <family val="3"/>
      </rPr>
      <t xml:space="preserve">  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發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電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所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數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按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原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動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力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之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分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配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</si>
  <si>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根據前臺灣總督府國土局電力課第十九回電氣事業要覽材料編製。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</si>
</sst>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2" xfId="0" applyNumberFormat="1" applyBorder="1" applyAlignment="1" applyProtection="1">
      <alignment/>
      <protection/>
    </xf>
    <xf numFmtId="1" fontId="0" fillId="0" borderId="2" xfId="0" applyNumberFormat="1" applyBorder="1" applyAlignment="1" applyProtection="1">
      <alignment horizontal="right"/>
      <protection/>
    </xf>
    <xf numFmtId="1" fontId="0" fillId="0" borderId="4" xfId="0" applyNumberFormat="1" applyBorder="1" applyAlignment="1" applyProtection="1">
      <alignment/>
      <protection/>
    </xf>
    <xf numFmtId="1" fontId="0" fillId="0" borderId="4" xfId="0" applyNumberFormat="1" applyBorder="1" applyAlignment="1" applyProtection="1">
      <alignment horizontal="right"/>
      <protection/>
    </xf>
    <xf numFmtId="1" fontId="0" fillId="0" borderId="3" xfId="0" applyNumberFormat="1" applyBorder="1" applyAlignment="1" applyProtection="1">
      <alignment/>
      <protection/>
    </xf>
    <xf numFmtId="1" fontId="0" fillId="0" borderId="3" xfId="0" applyNumberFormat="1" applyBorder="1" applyAlignment="1" applyProtection="1">
      <alignment horizontal="right"/>
      <protection/>
    </xf>
    <xf numFmtId="0" fontId="0" fillId="0" borderId="5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0" fillId="0" borderId="3" xfId="0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56"/>
  <sheetViews>
    <sheetView showGridLines="0" tabSelected="1" workbookViewId="0" topLeftCell="A1">
      <selection activeCell="B6" sqref="B6"/>
    </sheetView>
  </sheetViews>
  <sheetFormatPr defaultColWidth="6.796875" defaultRowHeight="15"/>
  <cols>
    <col min="1" max="1" width="21.69921875" style="0" customWidth="1"/>
    <col min="2" max="16" width="9.796875" style="0" customWidth="1"/>
  </cols>
  <sheetData>
    <row r="1" spans="1:16" ht="2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ht="16.5">
      <c r="A3" s="7"/>
      <c r="B3" s="5" t="s">
        <v>5</v>
      </c>
      <c r="C3" s="6"/>
      <c r="D3" s="6"/>
      <c r="E3" s="5" t="s">
        <v>6</v>
      </c>
      <c r="F3" s="6"/>
      <c r="G3" s="6"/>
      <c r="H3" s="5" t="s">
        <v>7</v>
      </c>
      <c r="I3" s="5"/>
      <c r="J3" s="5"/>
      <c r="K3" s="5" t="s">
        <v>8</v>
      </c>
      <c r="L3" s="6"/>
      <c r="M3" s="6"/>
      <c r="N3" s="5" t="s">
        <v>9</v>
      </c>
      <c r="O3" s="5"/>
      <c r="P3" s="5"/>
    </row>
    <row r="4" spans="1:16" ht="16.5">
      <c r="A4" s="8"/>
      <c r="B4" s="4" t="s">
        <v>0</v>
      </c>
      <c r="C4" s="4" t="s">
        <v>1</v>
      </c>
      <c r="D4" s="4" t="s">
        <v>2</v>
      </c>
      <c r="E4" s="4" t="s">
        <v>0</v>
      </c>
      <c r="F4" s="4" t="s">
        <v>1</v>
      </c>
      <c r="G4" s="4" t="s">
        <v>2</v>
      </c>
      <c r="H4" s="4" t="s">
        <v>0</v>
      </c>
      <c r="I4" s="4" t="s">
        <v>1</v>
      </c>
      <c r="J4" s="4" t="s">
        <v>2</v>
      </c>
      <c r="K4" s="4" t="s">
        <v>0</v>
      </c>
      <c r="L4" s="4" t="s">
        <v>1</v>
      </c>
      <c r="M4" s="4" t="s">
        <v>2</v>
      </c>
      <c r="N4" s="4" t="s">
        <v>0</v>
      </c>
      <c r="O4" s="4" t="s">
        <v>1</v>
      </c>
      <c r="P4" s="4" t="s">
        <v>2</v>
      </c>
    </row>
    <row r="5" spans="1:43" ht="16.5">
      <c r="A5" s="2" t="s">
        <v>25</v>
      </c>
      <c r="B5" s="9">
        <f aca="true" t="shared" si="0" ref="B5:B20">E5+H5+K5+N5</f>
        <v>98</v>
      </c>
      <c r="C5" s="9">
        <f aca="true" t="shared" si="1" ref="C5:C20">F5+I5+L5+O5</f>
        <v>96</v>
      </c>
      <c r="D5" s="9">
        <f aca="true" t="shared" si="2" ref="D5:D20">G5+J5+M5+P5</f>
        <v>2</v>
      </c>
      <c r="E5" s="9">
        <f aca="true" t="shared" si="3" ref="E5:E20">F5+G5</f>
        <v>23</v>
      </c>
      <c r="F5" s="9">
        <v>21</v>
      </c>
      <c r="G5" s="9">
        <v>2</v>
      </c>
      <c r="H5" s="9">
        <f aca="true" t="shared" si="4" ref="H5:H20">I5+J5</f>
        <v>60</v>
      </c>
      <c r="I5" s="9">
        <v>60</v>
      </c>
      <c r="J5" s="10" t="s">
        <v>3</v>
      </c>
      <c r="K5" s="9">
        <f aca="true" t="shared" si="5" ref="K5:K19">L5+M5</f>
        <v>10</v>
      </c>
      <c r="L5" s="9">
        <v>10</v>
      </c>
      <c r="M5" s="10" t="s">
        <v>3</v>
      </c>
      <c r="N5" s="9">
        <f aca="true" t="shared" si="6" ref="N5:N20">O5+P5</f>
        <v>5</v>
      </c>
      <c r="O5" s="9">
        <v>5</v>
      </c>
      <c r="P5" s="10" t="s">
        <v>3</v>
      </c>
      <c r="Q5" s="3"/>
      <c r="R5" s="3"/>
      <c r="S5" s="3"/>
      <c r="T5" s="3"/>
      <c r="U5" s="3"/>
      <c r="V5" s="3"/>
      <c r="W5" s="3"/>
      <c r="X5" s="3"/>
      <c r="Y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6.5">
      <c r="A6" s="15" t="s">
        <v>10</v>
      </c>
      <c r="B6" s="11">
        <f t="shared" si="0"/>
        <v>106</v>
      </c>
      <c r="C6" s="11">
        <f t="shared" si="1"/>
        <v>105</v>
      </c>
      <c r="D6" s="11">
        <f t="shared" si="2"/>
        <v>1</v>
      </c>
      <c r="E6" s="11">
        <f t="shared" si="3"/>
        <v>25</v>
      </c>
      <c r="F6" s="11">
        <v>24</v>
      </c>
      <c r="G6" s="11">
        <v>1</v>
      </c>
      <c r="H6" s="11">
        <f t="shared" si="4"/>
        <v>63</v>
      </c>
      <c r="I6" s="11">
        <v>63</v>
      </c>
      <c r="J6" s="12" t="s">
        <v>3</v>
      </c>
      <c r="K6" s="11">
        <f t="shared" si="5"/>
        <v>10</v>
      </c>
      <c r="L6" s="11">
        <v>10</v>
      </c>
      <c r="M6" s="12" t="s">
        <v>3</v>
      </c>
      <c r="N6" s="11">
        <f t="shared" si="6"/>
        <v>8</v>
      </c>
      <c r="O6" s="11">
        <v>8</v>
      </c>
      <c r="P6" s="12" t="s">
        <v>3</v>
      </c>
      <c r="Q6" s="3"/>
      <c r="R6" s="3"/>
      <c r="S6" s="3"/>
      <c r="T6" s="3"/>
      <c r="U6" s="3"/>
      <c r="V6" s="3"/>
      <c r="W6" s="3"/>
      <c r="X6" s="3"/>
      <c r="Y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6.5">
      <c r="A7" s="15" t="s">
        <v>11</v>
      </c>
      <c r="B7" s="11">
        <f t="shared" si="0"/>
        <v>109</v>
      </c>
      <c r="C7" s="11">
        <f t="shared" si="1"/>
        <v>107</v>
      </c>
      <c r="D7" s="11">
        <f t="shared" si="2"/>
        <v>2</v>
      </c>
      <c r="E7" s="11">
        <f t="shared" si="3"/>
        <v>23</v>
      </c>
      <c r="F7" s="11">
        <v>22</v>
      </c>
      <c r="G7" s="11">
        <v>1</v>
      </c>
      <c r="H7" s="11">
        <f t="shared" si="4"/>
        <v>61</v>
      </c>
      <c r="I7" s="11">
        <v>60</v>
      </c>
      <c r="J7" s="11">
        <v>1</v>
      </c>
      <c r="K7" s="11">
        <f t="shared" si="5"/>
        <v>8</v>
      </c>
      <c r="L7" s="11">
        <v>8</v>
      </c>
      <c r="M7" s="12" t="s">
        <v>3</v>
      </c>
      <c r="N7" s="11">
        <f t="shared" si="6"/>
        <v>17</v>
      </c>
      <c r="O7" s="11">
        <v>17</v>
      </c>
      <c r="P7" s="12" t="s">
        <v>3</v>
      </c>
      <c r="Q7" s="3"/>
      <c r="R7" s="3"/>
      <c r="S7" s="3"/>
      <c r="T7" s="3"/>
      <c r="U7" s="3"/>
      <c r="V7" s="3"/>
      <c r="W7" s="3"/>
      <c r="X7" s="3"/>
      <c r="Y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6.5">
      <c r="A8" s="15" t="s">
        <v>12</v>
      </c>
      <c r="B8" s="11">
        <f t="shared" si="0"/>
        <v>120</v>
      </c>
      <c r="C8" s="11">
        <f t="shared" si="1"/>
        <v>116</v>
      </c>
      <c r="D8" s="11">
        <f t="shared" si="2"/>
        <v>4</v>
      </c>
      <c r="E8" s="11">
        <f t="shared" si="3"/>
        <v>25</v>
      </c>
      <c r="F8" s="11">
        <v>23</v>
      </c>
      <c r="G8" s="11">
        <v>2</v>
      </c>
      <c r="H8" s="11">
        <f t="shared" si="4"/>
        <v>65</v>
      </c>
      <c r="I8" s="11">
        <v>64</v>
      </c>
      <c r="J8" s="11">
        <v>1</v>
      </c>
      <c r="K8" s="11">
        <f t="shared" si="5"/>
        <v>6</v>
      </c>
      <c r="L8" s="11">
        <v>6</v>
      </c>
      <c r="M8" s="12" t="s">
        <v>3</v>
      </c>
      <c r="N8" s="11">
        <f t="shared" si="6"/>
        <v>24</v>
      </c>
      <c r="O8" s="11">
        <v>23</v>
      </c>
      <c r="P8" s="11">
        <v>1</v>
      </c>
      <c r="Q8" s="3"/>
      <c r="R8" s="3"/>
      <c r="S8" s="3"/>
      <c r="T8" s="3"/>
      <c r="U8" s="3"/>
      <c r="V8" s="3"/>
      <c r="W8" s="3"/>
      <c r="X8" s="3"/>
      <c r="Y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6.5">
      <c r="A9" s="15" t="s">
        <v>13</v>
      </c>
      <c r="B9" s="11">
        <f t="shared" si="0"/>
        <v>120</v>
      </c>
      <c r="C9" s="11">
        <f t="shared" si="1"/>
        <v>118</v>
      </c>
      <c r="D9" s="11">
        <f t="shared" si="2"/>
        <v>2</v>
      </c>
      <c r="E9" s="11">
        <f t="shared" si="3"/>
        <v>27</v>
      </c>
      <c r="F9" s="11">
        <v>25</v>
      </c>
      <c r="G9" s="11">
        <v>2</v>
      </c>
      <c r="H9" s="11">
        <f t="shared" si="4"/>
        <v>61</v>
      </c>
      <c r="I9" s="11">
        <v>61</v>
      </c>
      <c r="J9" s="12" t="s">
        <v>3</v>
      </c>
      <c r="K9" s="11">
        <f t="shared" si="5"/>
        <v>6</v>
      </c>
      <c r="L9" s="11">
        <v>6</v>
      </c>
      <c r="M9" s="12" t="s">
        <v>3</v>
      </c>
      <c r="N9" s="11">
        <f t="shared" si="6"/>
        <v>26</v>
      </c>
      <c r="O9" s="11">
        <v>26</v>
      </c>
      <c r="P9" s="12" t="s">
        <v>3</v>
      </c>
      <c r="Q9" s="3"/>
      <c r="R9" s="3"/>
      <c r="S9" s="3"/>
      <c r="T9" s="3"/>
      <c r="U9" s="3"/>
      <c r="V9" s="3"/>
      <c r="W9" s="3"/>
      <c r="X9" s="3"/>
      <c r="Y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6.5">
      <c r="A10" s="15" t="s">
        <v>14</v>
      </c>
      <c r="B10" s="11">
        <f t="shared" si="0"/>
        <v>127</v>
      </c>
      <c r="C10" s="11">
        <f t="shared" si="1"/>
        <v>125</v>
      </c>
      <c r="D10" s="11">
        <f t="shared" si="2"/>
        <v>2</v>
      </c>
      <c r="E10" s="11">
        <f t="shared" si="3"/>
        <v>29</v>
      </c>
      <c r="F10" s="11">
        <v>28</v>
      </c>
      <c r="G10" s="11">
        <v>1</v>
      </c>
      <c r="H10" s="11">
        <f t="shared" si="4"/>
        <v>61</v>
      </c>
      <c r="I10" s="11">
        <v>61</v>
      </c>
      <c r="J10" s="12" t="s">
        <v>3</v>
      </c>
      <c r="K10" s="11">
        <f t="shared" si="5"/>
        <v>6</v>
      </c>
      <c r="L10" s="11">
        <v>6</v>
      </c>
      <c r="M10" s="12" t="s">
        <v>3</v>
      </c>
      <c r="N10" s="11">
        <f t="shared" si="6"/>
        <v>31</v>
      </c>
      <c r="O10" s="11">
        <v>30</v>
      </c>
      <c r="P10" s="11">
        <v>1</v>
      </c>
      <c r="Q10" s="3"/>
      <c r="R10" s="3"/>
      <c r="S10" s="3"/>
      <c r="T10" s="3"/>
      <c r="U10" s="3"/>
      <c r="V10" s="3"/>
      <c r="W10" s="3"/>
      <c r="X10" s="3"/>
      <c r="Y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6.5">
      <c r="A11" s="15" t="s">
        <v>15</v>
      </c>
      <c r="B11" s="11">
        <f t="shared" si="0"/>
        <v>127</v>
      </c>
      <c r="C11" s="11">
        <f t="shared" si="1"/>
        <v>125</v>
      </c>
      <c r="D11" s="11">
        <f t="shared" si="2"/>
        <v>2</v>
      </c>
      <c r="E11" s="11">
        <f t="shared" si="3"/>
        <v>28</v>
      </c>
      <c r="F11" s="11">
        <v>27</v>
      </c>
      <c r="G11" s="11">
        <v>1</v>
      </c>
      <c r="H11" s="11">
        <f t="shared" si="4"/>
        <v>64</v>
      </c>
      <c r="I11" s="11">
        <v>64</v>
      </c>
      <c r="J11" s="12" t="s">
        <v>3</v>
      </c>
      <c r="K11" s="11">
        <f t="shared" si="5"/>
        <v>4</v>
      </c>
      <c r="L11" s="11">
        <v>4</v>
      </c>
      <c r="M11" s="12" t="s">
        <v>3</v>
      </c>
      <c r="N11" s="11">
        <f t="shared" si="6"/>
        <v>31</v>
      </c>
      <c r="O11" s="11">
        <v>30</v>
      </c>
      <c r="P11" s="11">
        <v>1</v>
      </c>
      <c r="Q11" s="3"/>
      <c r="R11" s="3"/>
      <c r="S11" s="3"/>
      <c r="T11" s="3"/>
      <c r="U11" s="3"/>
      <c r="V11" s="3"/>
      <c r="W11" s="3"/>
      <c r="X11" s="3"/>
      <c r="Y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6.5">
      <c r="A12" s="15" t="s">
        <v>16</v>
      </c>
      <c r="B12" s="11">
        <f t="shared" si="0"/>
        <v>128</v>
      </c>
      <c r="C12" s="11">
        <f t="shared" si="1"/>
        <v>125</v>
      </c>
      <c r="D12" s="11">
        <f t="shared" si="2"/>
        <v>3</v>
      </c>
      <c r="E12" s="11">
        <f t="shared" si="3"/>
        <v>28</v>
      </c>
      <c r="F12" s="11">
        <v>27</v>
      </c>
      <c r="G12" s="11">
        <v>1</v>
      </c>
      <c r="H12" s="11">
        <f t="shared" si="4"/>
        <v>64</v>
      </c>
      <c r="I12" s="11">
        <v>63</v>
      </c>
      <c r="J12" s="11">
        <v>1</v>
      </c>
      <c r="K12" s="11">
        <f t="shared" si="5"/>
        <v>4</v>
      </c>
      <c r="L12" s="11">
        <v>4</v>
      </c>
      <c r="M12" s="12" t="s">
        <v>3</v>
      </c>
      <c r="N12" s="11">
        <f t="shared" si="6"/>
        <v>32</v>
      </c>
      <c r="O12" s="11">
        <v>31</v>
      </c>
      <c r="P12" s="11">
        <v>1</v>
      </c>
      <c r="Q12" s="3"/>
      <c r="R12" s="3"/>
      <c r="S12" s="3"/>
      <c r="T12" s="3"/>
      <c r="U12" s="3"/>
      <c r="V12" s="3"/>
      <c r="W12" s="3"/>
      <c r="X12" s="3"/>
      <c r="Y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6.5">
      <c r="A13" s="15" t="s">
        <v>17</v>
      </c>
      <c r="B13" s="11">
        <f t="shared" si="0"/>
        <v>126</v>
      </c>
      <c r="C13" s="11">
        <f t="shared" si="1"/>
        <v>122</v>
      </c>
      <c r="D13" s="11">
        <f t="shared" si="2"/>
        <v>4</v>
      </c>
      <c r="E13" s="11">
        <f t="shared" si="3"/>
        <v>27</v>
      </c>
      <c r="F13" s="11">
        <v>27</v>
      </c>
      <c r="G13" s="12" t="s">
        <v>3</v>
      </c>
      <c r="H13" s="11">
        <f t="shared" si="4"/>
        <v>62</v>
      </c>
      <c r="I13" s="11">
        <v>60</v>
      </c>
      <c r="J13" s="11">
        <v>2</v>
      </c>
      <c r="K13" s="11">
        <f t="shared" si="5"/>
        <v>5</v>
      </c>
      <c r="L13" s="11">
        <v>4</v>
      </c>
      <c r="M13" s="11">
        <v>1</v>
      </c>
      <c r="N13" s="11">
        <f t="shared" si="6"/>
        <v>32</v>
      </c>
      <c r="O13" s="11">
        <v>31</v>
      </c>
      <c r="P13" s="11">
        <v>1</v>
      </c>
      <c r="Q13" s="3"/>
      <c r="R13" s="3"/>
      <c r="S13" s="3"/>
      <c r="T13" s="3"/>
      <c r="U13" s="3"/>
      <c r="V13" s="3"/>
      <c r="W13" s="3"/>
      <c r="X13" s="3"/>
      <c r="Y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6.5">
      <c r="A14" s="15" t="s">
        <v>18</v>
      </c>
      <c r="B14" s="11">
        <f t="shared" si="0"/>
        <v>132</v>
      </c>
      <c r="C14" s="11">
        <f t="shared" si="1"/>
        <v>122</v>
      </c>
      <c r="D14" s="11">
        <f t="shared" si="2"/>
        <v>10</v>
      </c>
      <c r="E14" s="11">
        <f t="shared" si="3"/>
        <v>29</v>
      </c>
      <c r="F14" s="11">
        <v>27</v>
      </c>
      <c r="G14" s="11">
        <v>2</v>
      </c>
      <c r="H14" s="11">
        <f t="shared" si="4"/>
        <v>63</v>
      </c>
      <c r="I14" s="11">
        <v>59</v>
      </c>
      <c r="J14" s="11">
        <v>4</v>
      </c>
      <c r="K14" s="11">
        <f t="shared" si="5"/>
        <v>4</v>
      </c>
      <c r="L14" s="11">
        <v>4</v>
      </c>
      <c r="M14" s="12" t="s">
        <v>3</v>
      </c>
      <c r="N14" s="11">
        <f t="shared" si="6"/>
        <v>36</v>
      </c>
      <c r="O14" s="11">
        <v>32</v>
      </c>
      <c r="P14" s="11">
        <v>4</v>
      </c>
      <c r="Q14" s="3"/>
      <c r="R14" s="3"/>
      <c r="S14" s="3"/>
      <c r="T14" s="3"/>
      <c r="U14" s="3"/>
      <c r="V14" s="3"/>
      <c r="W14" s="3"/>
      <c r="X14" s="3"/>
      <c r="Y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6.5">
      <c r="A15" s="15" t="s">
        <v>19</v>
      </c>
      <c r="B15" s="11">
        <f t="shared" si="0"/>
        <v>133</v>
      </c>
      <c r="C15" s="11">
        <f t="shared" si="1"/>
        <v>126</v>
      </c>
      <c r="D15" s="11">
        <f t="shared" si="2"/>
        <v>7</v>
      </c>
      <c r="E15" s="11">
        <f t="shared" si="3"/>
        <v>30</v>
      </c>
      <c r="F15" s="11">
        <v>28</v>
      </c>
      <c r="G15" s="11">
        <v>2</v>
      </c>
      <c r="H15" s="11">
        <f t="shared" si="4"/>
        <v>62</v>
      </c>
      <c r="I15" s="11">
        <v>59</v>
      </c>
      <c r="J15" s="11">
        <v>3</v>
      </c>
      <c r="K15" s="11">
        <f t="shared" si="5"/>
        <v>4</v>
      </c>
      <c r="L15" s="11">
        <v>4</v>
      </c>
      <c r="M15" s="12" t="s">
        <v>3</v>
      </c>
      <c r="N15" s="11">
        <f t="shared" si="6"/>
        <v>37</v>
      </c>
      <c r="O15" s="11">
        <v>35</v>
      </c>
      <c r="P15" s="11">
        <v>2</v>
      </c>
      <c r="Q15" s="3"/>
      <c r="R15" s="3"/>
      <c r="S15" s="3"/>
      <c r="T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6.5">
      <c r="A16" s="15" t="s">
        <v>20</v>
      </c>
      <c r="B16" s="11">
        <f t="shared" si="0"/>
        <v>130</v>
      </c>
      <c r="C16" s="11">
        <f t="shared" si="1"/>
        <v>125</v>
      </c>
      <c r="D16" s="11">
        <f t="shared" si="2"/>
        <v>5</v>
      </c>
      <c r="E16" s="11">
        <f t="shared" si="3"/>
        <v>30</v>
      </c>
      <c r="F16" s="11">
        <v>29</v>
      </c>
      <c r="G16" s="11">
        <v>1</v>
      </c>
      <c r="H16" s="11">
        <f t="shared" si="4"/>
        <v>63</v>
      </c>
      <c r="I16" s="11">
        <v>59</v>
      </c>
      <c r="J16" s="11">
        <v>4</v>
      </c>
      <c r="K16" s="11">
        <f t="shared" si="5"/>
        <v>3</v>
      </c>
      <c r="L16" s="11">
        <v>3</v>
      </c>
      <c r="M16" s="12" t="s">
        <v>3</v>
      </c>
      <c r="N16" s="11">
        <f t="shared" si="6"/>
        <v>34</v>
      </c>
      <c r="O16" s="11">
        <v>34</v>
      </c>
      <c r="P16" s="12" t="s">
        <v>3</v>
      </c>
      <c r="Q16" s="3"/>
      <c r="R16" s="3"/>
      <c r="S16" s="3"/>
      <c r="T16" s="3"/>
      <c r="U16" s="3"/>
      <c r="V16" s="3"/>
      <c r="W16" s="3"/>
      <c r="X16" s="3"/>
      <c r="Y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6.5">
      <c r="A17" s="15" t="s">
        <v>21</v>
      </c>
      <c r="B17" s="11">
        <f t="shared" si="0"/>
        <v>132</v>
      </c>
      <c r="C17" s="11">
        <f t="shared" si="1"/>
        <v>123</v>
      </c>
      <c r="D17" s="11">
        <f t="shared" si="2"/>
        <v>9</v>
      </c>
      <c r="E17" s="11">
        <f t="shared" si="3"/>
        <v>35</v>
      </c>
      <c r="F17" s="11">
        <v>30</v>
      </c>
      <c r="G17" s="11">
        <v>5</v>
      </c>
      <c r="H17" s="11">
        <f t="shared" si="4"/>
        <v>61</v>
      </c>
      <c r="I17" s="11">
        <v>59</v>
      </c>
      <c r="J17" s="11">
        <v>2</v>
      </c>
      <c r="K17" s="11">
        <f t="shared" si="5"/>
        <v>2</v>
      </c>
      <c r="L17" s="11">
        <v>2</v>
      </c>
      <c r="M17" s="12" t="s">
        <v>3</v>
      </c>
      <c r="N17" s="11">
        <f t="shared" si="6"/>
        <v>34</v>
      </c>
      <c r="O17" s="11">
        <v>32</v>
      </c>
      <c r="P17" s="11">
        <v>2</v>
      </c>
      <c r="Q17" s="3"/>
      <c r="R17" s="3"/>
      <c r="S17" s="3"/>
      <c r="T17" s="3"/>
      <c r="U17" s="3"/>
      <c r="V17" s="3"/>
      <c r="W17" s="3"/>
      <c r="X17" s="3"/>
      <c r="Y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6.5">
      <c r="A18" s="15" t="s">
        <v>22</v>
      </c>
      <c r="B18" s="11">
        <f t="shared" si="0"/>
        <v>135</v>
      </c>
      <c r="C18" s="11">
        <f t="shared" si="1"/>
        <v>126</v>
      </c>
      <c r="D18" s="11">
        <f t="shared" si="2"/>
        <v>9</v>
      </c>
      <c r="E18" s="11">
        <f t="shared" si="3"/>
        <v>38</v>
      </c>
      <c r="F18" s="11">
        <v>31</v>
      </c>
      <c r="G18" s="11">
        <v>7</v>
      </c>
      <c r="H18" s="11">
        <f t="shared" si="4"/>
        <v>62</v>
      </c>
      <c r="I18" s="11">
        <v>60</v>
      </c>
      <c r="J18" s="11">
        <v>2</v>
      </c>
      <c r="K18" s="11">
        <f t="shared" si="5"/>
        <v>1</v>
      </c>
      <c r="L18" s="11">
        <v>1</v>
      </c>
      <c r="M18" s="12" t="s">
        <v>3</v>
      </c>
      <c r="N18" s="11">
        <f t="shared" si="6"/>
        <v>34</v>
      </c>
      <c r="O18" s="11">
        <v>34</v>
      </c>
      <c r="P18" s="12" t="s">
        <v>3</v>
      </c>
      <c r="Q18" s="3"/>
      <c r="R18" s="3"/>
      <c r="S18" s="3"/>
      <c r="T18" s="3"/>
      <c r="U18" s="3"/>
      <c r="V18" s="3"/>
      <c r="W18" s="3"/>
      <c r="X18" s="3"/>
      <c r="Y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6.5">
      <c r="A19" s="15" t="s">
        <v>23</v>
      </c>
      <c r="B19" s="11">
        <f t="shared" si="0"/>
        <v>149</v>
      </c>
      <c r="C19" s="11">
        <f t="shared" si="1"/>
        <v>136</v>
      </c>
      <c r="D19" s="11">
        <f t="shared" si="2"/>
        <v>13</v>
      </c>
      <c r="E19" s="11">
        <f t="shared" si="3"/>
        <v>44</v>
      </c>
      <c r="F19" s="11">
        <v>32</v>
      </c>
      <c r="G19" s="11">
        <v>12</v>
      </c>
      <c r="H19" s="11">
        <f t="shared" si="4"/>
        <v>68</v>
      </c>
      <c r="I19" s="11">
        <v>67</v>
      </c>
      <c r="J19" s="11">
        <v>1</v>
      </c>
      <c r="K19" s="11">
        <f t="shared" si="5"/>
        <v>1</v>
      </c>
      <c r="L19" s="11">
        <v>1</v>
      </c>
      <c r="M19" s="12" t="s">
        <v>3</v>
      </c>
      <c r="N19" s="11">
        <f t="shared" si="6"/>
        <v>36</v>
      </c>
      <c r="O19" s="11">
        <v>36</v>
      </c>
      <c r="P19" s="12" t="s">
        <v>3</v>
      </c>
      <c r="Q19" s="3"/>
      <c r="R19" s="3"/>
      <c r="S19" s="3"/>
      <c r="T19" s="3"/>
      <c r="U19" s="3"/>
      <c r="V19" s="3"/>
      <c r="W19" s="3"/>
      <c r="X19" s="3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6.5">
      <c r="A20" s="17" t="s">
        <v>24</v>
      </c>
      <c r="B20" s="13">
        <f t="shared" si="0"/>
        <v>150</v>
      </c>
      <c r="C20" s="13">
        <f t="shared" si="1"/>
        <v>141</v>
      </c>
      <c r="D20" s="13">
        <f t="shared" si="2"/>
        <v>9</v>
      </c>
      <c r="E20" s="13">
        <f t="shared" si="3"/>
        <v>43</v>
      </c>
      <c r="F20" s="13">
        <v>35</v>
      </c>
      <c r="G20" s="13">
        <v>8</v>
      </c>
      <c r="H20" s="13">
        <f t="shared" si="4"/>
        <v>67</v>
      </c>
      <c r="I20" s="13">
        <v>67</v>
      </c>
      <c r="J20" s="14" t="s">
        <v>3</v>
      </c>
      <c r="K20" s="14" t="s">
        <v>3</v>
      </c>
      <c r="L20" s="14" t="s">
        <v>3</v>
      </c>
      <c r="M20" s="14" t="s">
        <v>3</v>
      </c>
      <c r="N20" s="13">
        <f t="shared" si="6"/>
        <v>40</v>
      </c>
      <c r="O20" s="13">
        <v>39</v>
      </c>
      <c r="P20" s="13">
        <v>1</v>
      </c>
      <c r="Q20" s="3"/>
      <c r="R20" s="3"/>
      <c r="S20" s="3"/>
      <c r="T20" s="3"/>
      <c r="U20" s="3"/>
      <c r="V20" s="3"/>
      <c r="W20" s="3"/>
      <c r="X20" s="3"/>
      <c r="Y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37" ht="16.5">
      <c r="A21" s="2" t="s">
        <v>27</v>
      </c>
      <c r="AJ21" s="3"/>
      <c r="AK21" s="3"/>
    </row>
    <row r="22" spans="36:37" ht="15">
      <c r="AJ22" s="3"/>
      <c r="AK22" s="3"/>
    </row>
    <row r="55" ht="15">
      <c r="A55" s="1" t="s">
        <v>4</v>
      </c>
    </row>
    <row r="56" ht="15">
      <c r="A56" s="1" t="s">
        <v>4</v>
      </c>
    </row>
  </sheetData>
  <mergeCells count="6">
    <mergeCell ref="N3:P3"/>
    <mergeCell ref="A1:P1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1998-07-18T13:49:28Z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