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48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<sst xmlns="http://schemas.openxmlformats.org/spreadsheetml/2006/main" count="44" uniqueCount="44">
  <si>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r>
      <t xml:space="preserve">     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</si>
  <si>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</si>
  <si>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</si>
  <si>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</si>
  <si>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</si>
  <si>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</si>
  <si>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</si>
  <si>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</si>
  <si>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</si>
  <si>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</si>
  <si>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</si>
  <si>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</si>
  <si>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</si>
  <si>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</si>
  <si>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</si>
  <si>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</si>
  <si>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</si>
  <si>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</si>
  <si>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</si>
  <si>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(1930)</t>
    </r>
  </si>
  <si>
    <r>
      <t>表</t>
    </r>
    <r>
      <rPr>
        <sz val="16"/>
        <rFont val="Times New Roman"/>
        <family val="1"/>
      </rPr>
      <t>487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歷年省立醫院住院人數按疾病種類之分配</t>
    </r>
    <r>
      <rPr>
        <sz val="16"/>
        <rFont val="Courier"/>
        <family val="3"/>
      </rPr>
      <t>(1)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</si>
  <si>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</t>
    </r>
    <r>
      <rPr>
        <sz val="12"/>
        <rFont val="Courier"/>
        <family val="3"/>
      </rPr>
      <t>(1910)</t>
    </r>
  </si>
  <si>
    <r>
      <t>總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計</t>
    </r>
  </si>
  <si>
    <t>傳染病</t>
  </si>
  <si>
    <t>發育及</t>
  </si>
  <si>
    <t>營養病</t>
  </si>
  <si>
    <r>
      <t>中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毒</t>
    </r>
  </si>
  <si>
    <t>神經系及</t>
  </si>
  <si>
    <t>感覺器病</t>
  </si>
  <si>
    <r>
      <t>1.</t>
    </r>
    <r>
      <rPr>
        <sz val="12"/>
        <rFont val="細明體"/>
        <family val="3"/>
      </rPr>
      <t>民國前二年至民國十九年</t>
    </r>
  </si>
  <si>
    <t>血液循</t>
  </si>
  <si>
    <t>環器病</t>
  </si>
  <si>
    <t>呼吸器病</t>
  </si>
  <si>
    <t>消化器病</t>
  </si>
  <si>
    <r>
      <t>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尿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及</t>
    </r>
  </si>
  <si>
    <t>生殖器病</t>
  </si>
  <si>
    <t>皮膚及</t>
  </si>
  <si>
    <t>筋肉病</t>
  </si>
  <si>
    <t>骨及關</t>
  </si>
  <si>
    <r>
      <t>節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病</t>
    </r>
  </si>
  <si>
    <r>
      <t>外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傷</t>
    </r>
  </si>
  <si>
    <t>診斷不明者</t>
  </si>
  <si>
    <t>原因未詳者</t>
  </si>
  <si>
    <r>
      <t>附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註：</t>
    </r>
    <r>
      <rPr>
        <sz val="12"/>
        <rFont val="Times New Roman"/>
        <family val="1"/>
      </rPr>
      <t>(1)</t>
    </r>
    <r>
      <rPr>
        <sz val="12"/>
        <rFont val="細明體"/>
        <family val="3"/>
      </rPr>
      <t>本表各年疾病人數中包括上年遺留人數。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</si>
</sst>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9"/>
  <sheetViews>
    <sheetView showGridLines="0" tabSelected="1" workbookViewId="0" topLeftCell="A1">
      <selection activeCell="E3" sqref="E3"/>
    </sheetView>
  </sheetViews>
  <sheetFormatPr defaultColWidth="9.796875" defaultRowHeight="15"/>
  <cols>
    <col min="1" max="1" width="20.796875" style="0" customWidth="1"/>
  </cols>
  <sheetData>
    <row r="1" spans="2:7" ht="21">
      <c r="B1" s="5"/>
      <c r="C1" s="6" t="s">
        <v>20</v>
      </c>
      <c r="D1" s="5"/>
      <c r="E1" s="5"/>
      <c r="F1" s="5"/>
      <c r="G1" s="5"/>
    </row>
    <row r="3" ht="16.5">
      <c r="D3" t="s">
        <v>29</v>
      </c>
    </row>
    <row r="5" spans="1:14" s="12" customFormat="1" ht="16.5">
      <c r="A5" s="9"/>
      <c r="B5" s="9"/>
      <c r="C5" s="9"/>
      <c r="D5" s="11" t="s">
        <v>24</v>
      </c>
      <c r="E5" s="9"/>
      <c r="F5" s="11" t="s">
        <v>27</v>
      </c>
      <c r="G5" s="11" t="s">
        <v>30</v>
      </c>
      <c r="H5" s="9"/>
      <c r="I5" s="9"/>
      <c r="J5" s="11" t="s">
        <v>34</v>
      </c>
      <c r="K5" s="11" t="s">
        <v>36</v>
      </c>
      <c r="L5" s="11" t="s">
        <v>38</v>
      </c>
      <c r="M5" s="9"/>
      <c r="N5" s="11" t="s">
        <v>41</v>
      </c>
    </row>
    <row r="6" spans="1:14" s="12" customFormat="1" ht="16.5">
      <c r="A6" s="13"/>
      <c r="B6" s="8" t="s">
        <v>22</v>
      </c>
      <c r="C6" s="10" t="s">
        <v>23</v>
      </c>
      <c r="D6" s="10" t="s">
        <v>25</v>
      </c>
      <c r="E6" s="10" t="s">
        <v>26</v>
      </c>
      <c r="F6" s="10" t="s">
        <v>28</v>
      </c>
      <c r="G6" s="7" t="s">
        <v>31</v>
      </c>
      <c r="H6" s="10" t="s">
        <v>32</v>
      </c>
      <c r="I6" s="10" t="s">
        <v>33</v>
      </c>
      <c r="J6" s="10" t="s">
        <v>35</v>
      </c>
      <c r="K6" s="10" t="s">
        <v>37</v>
      </c>
      <c r="L6" s="10" t="s">
        <v>39</v>
      </c>
      <c r="M6" s="10" t="s">
        <v>40</v>
      </c>
      <c r="N6" s="10" t="s">
        <v>42</v>
      </c>
    </row>
    <row r="7" spans="1:14" s="12" customFormat="1" ht="16.5">
      <c r="A7" s="14"/>
      <c r="B7" s="1"/>
      <c r="C7" s="1"/>
      <c r="D7" s="1"/>
      <c r="E7" s="1"/>
      <c r="F7" s="1"/>
      <c r="G7" s="1"/>
      <c r="H7" s="14"/>
      <c r="I7" s="14"/>
      <c r="J7" s="14"/>
      <c r="K7" s="14"/>
      <c r="L7" s="14"/>
      <c r="M7" s="14"/>
      <c r="N7" s="14"/>
    </row>
    <row r="8" spans="1:14" ht="16.5">
      <c r="A8" s="15" t="s">
        <v>21</v>
      </c>
      <c r="B8" s="16">
        <f>SUM(C8:N8)</f>
        <v>8740</v>
      </c>
      <c r="C8" s="16">
        <v>2564</v>
      </c>
      <c r="D8" s="16">
        <v>79</v>
      </c>
      <c r="E8" s="16">
        <v>64</v>
      </c>
      <c r="F8" s="16">
        <v>786</v>
      </c>
      <c r="G8" s="16">
        <v>38</v>
      </c>
      <c r="H8" s="17">
        <v>1001</v>
      </c>
      <c r="I8" s="17">
        <v>1369</v>
      </c>
      <c r="J8" s="17">
        <v>1035</v>
      </c>
      <c r="K8" s="17">
        <v>298</v>
      </c>
      <c r="L8" s="17">
        <v>150</v>
      </c>
      <c r="M8" s="17">
        <v>720</v>
      </c>
      <c r="N8" s="17">
        <v>636</v>
      </c>
    </row>
    <row r="9" spans="1:14" ht="16.5">
      <c r="A9" s="2" t="s">
        <v>0</v>
      </c>
      <c r="B9" s="3">
        <f>SUM(C9:N9)</f>
        <v>10012</v>
      </c>
      <c r="C9" s="3">
        <v>3137</v>
      </c>
      <c r="D9" s="3">
        <v>68</v>
      </c>
      <c r="E9" s="3">
        <v>52</v>
      </c>
      <c r="F9" s="3">
        <v>873</v>
      </c>
      <c r="G9" s="3">
        <v>56</v>
      </c>
      <c r="H9" s="18">
        <v>1178</v>
      </c>
      <c r="I9" s="18">
        <v>1684</v>
      </c>
      <c r="J9" s="18">
        <v>1193</v>
      </c>
      <c r="K9" s="18">
        <v>342</v>
      </c>
      <c r="L9" s="18">
        <v>149</v>
      </c>
      <c r="M9" s="18">
        <v>770</v>
      </c>
      <c r="N9" s="18">
        <v>510</v>
      </c>
    </row>
    <row r="10" spans="1:14" ht="16.5">
      <c r="A10" s="4" t="s">
        <v>1</v>
      </c>
      <c r="B10" s="3">
        <f aca="true" t="shared" si="0" ref="B10:B27">SUM(C10:N10)</f>
        <v>10292</v>
      </c>
      <c r="C10" s="3">
        <v>3174</v>
      </c>
      <c r="D10" s="3">
        <v>28</v>
      </c>
      <c r="E10" s="3">
        <v>53</v>
      </c>
      <c r="F10" s="3">
        <v>945</v>
      </c>
      <c r="G10" s="3">
        <v>53</v>
      </c>
      <c r="H10" s="18">
        <v>1281</v>
      </c>
      <c r="I10" s="18">
        <v>1725</v>
      </c>
      <c r="J10" s="18">
        <v>1247</v>
      </c>
      <c r="K10" s="18">
        <v>335</v>
      </c>
      <c r="L10" s="18">
        <v>139</v>
      </c>
      <c r="M10" s="18">
        <v>951</v>
      </c>
      <c r="N10" s="18">
        <v>361</v>
      </c>
    </row>
    <row r="11" spans="1:14" ht="16.5">
      <c r="A11" s="2" t="s">
        <v>2</v>
      </c>
      <c r="B11" s="3">
        <f t="shared" si="0"/>
        <v>10836</v>
      </c>
      <c r="C11" s="3">
        <v>3248</v>
      </c>
      <c r="D11" s="3">
        <v>57</v>
      </c>
      <c r="E11" s="3">
        <v>40</v>
      </c>
      <c r="F11" s="3">
        <v>1200</v>
      </c>
      <c r="G11" s="3">
        <v>53</v>
      </c>
      <c r="H11" s="18">
        <v>1500</v>
      </c>
      <c r="I11" s="18">
        <v>1663</v>
      </c>
      <c r="J11" s="18">
        <v>1358</v>
      </c>
      <c r="K11" s="18">
        <v>307</v>
      </c>
      <c r="L11" s="18">
        <v>150</v>
      </c>
      <c r="M11" s="18">
        <v>894</v>
      </c>
      <c r="N11" s="18">
        <v>366</v>
      </c>
    </row>
    <row r="12" spans="1:14" ht="16.5">
      <c r="A12" s="2" t="s">
        <v>3</v>
      </c>
      <c r="B12" s="3">
        <f t="shared" si="0"/>
        <v>11325</v>
      </c>
      <c r="C12" s="3">
        <v>3464</v>
      </c>
      <c r="D12" s="3">
        <v>52</v>
      </c>
      <c r="E12" s="3">
        <v>22</v>
      </c>
      <c r="F12" s="3">
        <v>1294</v>
      </c>
      <c r="G12" s="3">
        <v>47</v>
      </c>
      <c r="H12" s="18">
        <v>1483</v>
      </c>
      <c r="I12" s="18">
        <v>1663</v>
      </c>
      <c r="J12" s="18">
        <v>1520</v>
      </c>
      <c r="K12" s="18">
        <v>233</v>
      </c>
      <c r="L12" s="18">
        <v>126</v>
      </c>
      <c r="M12" s="18">
        <v>1161</v>
      </c>
      <c r="N12" s="18">
        <v>260</v>
      </c>
    </row>
    <row r="13" spans="1:14" ht="16.5">
      <c r="A13" s="2" t="s">
        <v>4</v>
      </c>
      <c r="B13" s="3">
        <f t="shared" si="0"/>
        <v>12494</v>
      </c>
      <c r="C13" s="3">
        <v>4236</v>
      </c>
      <c r="D13" s="3">
        <v>47</v>
      </c>
      <c r="E13" s="3">
        <v>48</v>
      </c>
      <c r="F13" s="3">
        <v>1219</v>
      </c>
      <c r="G13" s="3">
        <v>60</v>
      </c>
      <c r="H13" s="18">
        <v>1524</v>
      </c>
      <c r="I13" s="18">
        <v>1611</v>
      </c>
      <c r="J13" s="18">
        <v>1635</v>
      </c>
      <c r="K13" s="18">
        <v>231</v>
      </c>
      <c r="L13" s="18">
        <v>139</v>
      </c>
      <c r="M13" s="18">
        <v>1354</v>
      </c>
      <c r="N13" s="18">
        <v>390</v>
      </c>
    </row>
    <row r="14" spans="1:14" ht="16.5">
      <c r="A14" s="2" t="s">
        <v>5</v>
      </c>
      <c r="B14" s="3">
        <f t="shared" si="0"/>
        <v>12099</v>
      </c>
      <c r="C14" s="3">
        <v>3470</v>
      </c>
      <c r="D14" s="3">
        <v>67</v>
      </c>
      <c r="E14" s="3">
        <v>40</v>
      </c>
      <c r="F14" s="3">
        <v>1327</v>
      </c>
      <c r="G14" s="3">
        <v>72</v>
      </c>
      <c r="H14" s="18">
        <v>1608</v>
      </c>
      <c r="I14" s="18">
        <v>1810</v>
      </c>
      <c r="J14" s="18">
        <v>1754</v>
      </c>
      <c r="K14" s="18">
        <v>245</v>
      </c>
      <c r="L14" s="18">
        <v>185</v>
      </c>
      <c r="M14" s="18">
        <v>1230</v>
      </c>
      <c r="N14" s="18">
        <v>291</v>
      </c>
    </row>
    <row r="15" spans="1:14" ht="16.5">
      <c r="A15" s="2" t="s">
        <v>6</v>
      </c>
      <c r="B15" s="3">
        <f t="shared" si="0"/>
        <v>13164</v>
      </c>
      <c r="C15" s="3">
        <v>3248</v>
      </c>
      <c r="D15" s="3">
        <v>96</v>
      </c>
      <c r="E15" s="3">
        <v>25</v>
      </c>
      <c r="F15" s="3">
        <v>1562</v>
      </c>
      <c r="G15" s="3">
        <v>88</v>
      </c>
      <c r="H15" s="18">
        <v>2064</v>
      </c>
      <c r="I15" s="18">
        <v>1821</v>
      </c>
      <c r="J15" s="18">
        <v>2071</v>
      </c>
      <c r="K15" s="18">
        <v>366</v>
      </c>
      <c r="L15" s="18">
        <v>202</v>
      </c>
      <c r="M15" s="18">
        <v>1323</v>
      </c>
      <c r="N15" s="18">
        <v>298</v>
      </c>
    </row>
    <row r="16" spans="1:14" ht="16.5">
      <c r="A16" s="2" t="s">
        <v>7</v>
      </c>
      <c r="B16" s="3">
        <f t="shared" si="0"/>
        <v>15040</v>
      </c>
      <c r="C16" s="3">
        <v>3825</v>
      </c>
      <c r="D16" s="3">
        <v>95</v>
      </c>
      <c r="E16" s="3">
        <v>31</v>
      </c>
      <c r="F16" s="3">
        <v>1601</v>
      </c>
      <c r="G16" s="3">
        <v>90</v>
      </c>
      <c r="H16" s="18">
        <v>2993</v>
      </c>
      <c r="I16" s="18">
        <v>2030</v>
      </c>
      <c r="J16" s="18">
        <v>2271</v>
      </c>
      <c r="K16" s="18">
        <v>456</v>
      </c>
      <c r="L16" s="18">
        <v>199</v>
      </c>
      <c r="M16" s="18">
        <v>1180</v>
      </c>
      <c r="N16" s="18">
        <v>269</v>
      </c>
    </row>
    <row r="17" spans="1:14" ht="16.5">
      <c r="A17" s="2" t="s">
        <v>8</v>
      </c>
      <c r="B17" s="3">
        <f t="shared" si="0"/>
        <v>18324</v>
      </c>
      <c r="C17" s="3">
        <v>4614</v>
      </c>
      <c r="D17" s="3">
        <v>79</v>
      </c>
      <c r="E17" s="3">
        <v>39</v>
      </c>
      <c r="F17" s="3">
        <v>2125</v>
      </c>
      <c r="G17" s="3">
        <v>85</v>
      </c>
      <c r="H17" s="18">
        <v>3107</v>
      </c>
      <c r="I17" s="18">
        <v>2151</v>
      </c>
      <c r="J17" s="18">
        <v>3121</v>
      </c>
      <c r="K17" s="18">
        <v>668</v>
      </c>
      <c r="L17" s="18">
        <v>439</v>
      </c>
      <c r="M17" s="18">
        <v>1544</v>
      </c>
      <c r="N17" s="18">
        <v>352</v>
      </c>
    </row>
    <row r="18" spans="1:14" ht="16.5">
      <c r="A18" s="2" t="s">
        <v>9</v>
      </c>
      <c r="B18" s="3">
        <f t="shared" si="0"/>
        <v>16063</v>
      </c>
      <c r="C18" s="3">
        <v>4155</v>
      </c>
      <c r="D18" s="3">
        <v>96</v>
      </c>
      <c r="E18" s="3">
        <v>29</v>
      </c>
      <c r="F18" s="3">
        <v>1637</v>
      </c>
      <c r="G18" s="3">
        <v>99</v>
      </c>
      <c r="H18" s="18">
        <v>3214</v>
      </c>
      <c r="I18" s="18">
        <v>1898</v>
      </c>
      <c r="J18" s="18">
        <v>2351</v>
      </c>
      <c r="K18" s="18">
        <v>564</v>
      </c>
      <c r="L18" s="18">
        <v>444</v>
      </c>
      <c r="M18" s="18">
        <v>1343</v>
      </c>
      <c r="N18" s="18">
        <v>233</v>
      </c>
    </row>
    <row r="19" spans="1:14" ht="16.5">
      <c r="A19" s="2" t="s">
        <v>10</v>
      </c>
      <c r="B19" s="3">
        <f t="shared" si="0"/>
        <v>13904</v>
      </c>
      <c r="C19" s="3">
        <v>3283</v>
      </c>
      <c r="D19" s="3">
        <v>80</v>
      </c>
      <c r="E19" s="3">
        <v>35</v>
      </c>
      <c r="F19" s="3">
        <v>1534</v>
      </c>
      <c r="G19" s="3">
        <v>93</v>
      </c>
      <c r="H19" s="18">
        <v>2577</v>
      </c>
      <c r="I19" s="18">
        <v>1813</v>
      </c>
      <c r="J19" s="18">
        <v>2236</v>
      </c>
      <c r="K19" s="18">
        <v>460</v>
      </c>
      <c r="L19" s="18">
        <v>312</v>
      </c>
      <c r="M19" s="18">
        <v>1301</v>
      </c>
      <c r="N19" s="18">
        <v>180</v>
      </c>
    </row>
    <row r="20" spans="1:14" ht="16.5">
      <c r="A20" s="2" t="s">
        <v>11</v>
      </c>
      <c r="B20" s="3">
        <f t="shared" si="0"/>
        <v>14454</v>
      </c>
      <c r="C20" s="3">
        <v>3621</v>
      </c>
      <c r="D20" s="3">
        <v>70</v>
      </c>
      <c r="E20" s="3">
        <v>44</v>
      </c>
      <c r="F20" s="3">
        <v>1507</v>
      </c>
      <c r="G20" s="3">
        <v>102</v>
      </c>
      <c r="H20" s="18">
        <v>2606</v>
      </c>
      <c r="I20" s="18">
        <v>1960</v>
      </c>
      <c r="J20" s="18">
        <v>2242</v>
      </c>
      <c r="K20" s="18">
        <v>513</v>
      </c>
      <c r="L20" s="18">
        <v>316</v>
      </c>
      <c r="M20" s="18">
        <v>1352</v>
      </c>
      <c r="N20" s="18">
        <v>121</v>
      </c>
    </row>
    <row r="21" spans="1:14" ht="16.5">
      <c r="A21" s="2" t="s">
        <v>12</v>
      </c>
      <c r="B21" s="3">
        <f t="shared" si="0"/>
        <v>13289</v>
      </c>
      <c r="C21" s="3">
        <v>2879</v>
      </c>
      <c r="D21" s="3">
        <v>182</v>
      </c>
      <c r="E21" s="3">
        <v>42</v>
      </c>
      <c r="F21" s="3">
        <v>1129</v>
      </c>
      <c r="G21" s="3">
        <v>146</v>
      </c>
      <c r="H21" s="18">
        <v>2441</v>
      </c>
      <c r="I21" s="18">
        <v>2163</v>
      </c>
      <c r="J21" s="18">
        <v>2488</v>
      </c>
      <c r="K21" s="18">
        <v>367</v>
      </c>
      <c r="L21" s="18">
        <v>356</v>
      </c>
      <c r="M21" s="18">
        <v>989</v>
      </c>
      <c r="N21" s="18">
        <v>107</v>
      </c>
    </row>
    <row r="22" spans="1:14" ht="16.5">
      <c r="A22" s="2" t="s">
        <v>13</v>
      </c>
      <c r="B22" s="3">
        <f t="shared" si="0"/>
        <v>14681</v>
      </c>
      <c r="C22" s="3">
        <v>3141</v>
      </c>
      <c r="D22" s="3">
        <v>230</v>
      </c>
      <c r="E22" s="3">
        <v>40</v>
      </c>
      <c r="F22" s="3">
        <v>1104</v>
      </c>
      <c r="G22" s="3">
        <v>151</v>
      </c>
      <c r="H22" s="18">
        <v>3032</v>
      </c>
      <c r="I22" s="18">
        <v>2431</v>
      </c>
      <c r="J22" s="18">
        <v>2640</v>
      </c>
      <c r="K22" s="18">
        <v>435</v>
      </c>
      <c r="L22" s="18">
        <v>381</v>
      </c>
      <c r="M22" s="18">
        <v>889</v>
      </c>
      <c r="N22" s="18">
        <v>207</v>
      </c>
    </row>
    <row r="23" spans="1:14" ht="16.5">
      <c r="A23" s="2" t="s">
        <v>14</v>
      </c>
      <c r="B23" s="3">
        <f t="shared" si="0"/>
        <v>15404</v>
      </c>
      <c r="C23" s="3">
        <v>2806</v>
      </c>
      <c r="D23" s="3">
        <v>206</v>
      </c>
      <c r="E23" s="3">
        <v>44</v>
      </c>
      <c r="F23" s="3">
        <v>1097</v>
      </c>
      <c r="G23" s="3">
        <v>161</v>
      </c>
      <c r="H23" s="18">
        <v>3294</v>
      </c>
      <c r="I23" s="18">
        <v>2756</v>
      </c>
      <c r="J23" s="18">
        <v>2852</v>
      </c>
      <c r="K23" s="18">
        <v>421</v>
      </c>
      <c r="L23" s="18">
        <v>406</v>
      </c>
      <c r="M23" s="18">
        <v>1049</v>
      </c>
      <c r="N23" s="18">
        <v>312</v>
      </c>
    </row>
    <row r="24" spans="1:14" ht="16.5">
      <c r="A24" s="2" t="s">
        <v>15</v>
      </c>
      <c r="B24" s="3">
        <f t="shared" si="0"/>
        <v>16229</v>
      </c>
      <c r="C24" s="3">
        <v>3030</v>
      </c>
      <c r="D24" s="3">
        <v>224</v>
      </c>
      <c r="E24" s="3">
        <v>47</v>
      </c>
      <c r="F24" s="3">
        <v>1029</v>
      </c>
      <c r="G24" s="3">
        <v>218</v>
      </c>
      <c r="H24" s="18">
        <v>3566</v>
      </c>
      <c r="I24" s="18">
        <v>2846</v>
      </c>
      <c r="J24" s="18">
        <v>2938</v>
      </c>
      <c r="K24" s="18">
        <v>433</v>
      </c>
      <c r="L24" s="18">
        <v>483</v>
      </c>
      <c r="M24" s="18">
        <v>1122</v>
      </c>
      <c r="N24" s="18">
        <v>293</v>
      </c>
    </row>
    <row r="25" spans="1:14" ht="16.5">
      <c r="A25" s="2" t="s">
        <v>16</v>
      </c>
      <c r="B25" s="3">
        <f t="shared" si="0"/>
        <v>16352</v>
      </c>
      <c r="C25" s="3">
        <v>3380</v>
      </c>
      <c r="D25" s="3">
        <v>145</v>
      </c>
      <c r="E25" s="3">
        <v>53</v>
      </c>
      <c r="F25" s="3">
        <v>1086</v>
      </c>
      <c r="G25" s="3">
        <v>238</v>
      </c>
      <c r="H25" s="18">
        <v>3193</v>
      </c>
      <c r="I25" s="18">
        <v>2867</v>
      </c>
      <c r="J25" s="18">
        <v>3017</v>
      </c>
      <c r="K25" s="18">
        <v>499</v>
      </c>
      <c r="L25" s="18">
        <v>447</v>
      </c>
      <c r="M25" s="18">
        <v>1208</v>
      </c>
      <c r="N25" s="18">
        <v>219</v>
      </c>
    </row>
    <row r="26" spans="1:14" ht="16.5">
      <c r="A26" s="2" t="s">
        <v>17</v>
      </c>
      <c r="B26" s="3">
        <f t="shared" si="0"/>
        <v>16874</v>
      </c>
      <c r="C26" s="3">
        <v>3434</v>
      </c>
      <c r="D26" s="3">
        <v>249</v>
      </c>
      <c r="E26" s="3">
        <v>71</v>
      </c>
      <c r="F26" s="3">
        <v>988</v>
      </c>
      <c r="G26" s="3">
        <v>254</v>
      </c>
      <c r="H26" s="18">
        <v>3517</v>
      </c>
      <c r="I26" s="18">
        <v>3063</v>
      </c>
      <c r="J26" s="18">
        <v>3008</v>
      </c>
      <c r="K26" s="18">
        <v>496</v>
      </c>
      <c r="L26" s="18">
        <v>509</v>
      </c>
      <c r="M26" s="18">
        <v>1120</v>
      </c>
      <c r="N26" s="18">
        <v>165</v>
      </c>
    </row>
    <row r="27" spans="1:14" ht="16.5">
      <c r="A27" s="2" t="s">
        <v>18</v>
      </c>
      <c r="B27" s="3">
        <f t="shared" si="0"/>
        <v>17061</v>
      </c>
      <c r="C27" s="3">
        <v>3148</v>
      </c>
      <c r="D27" s="3">
        <v>316</v>
      </c>
      <c r="E27" s="3">
        <v>81</v>
      </c>
      <c r="F27" s="3">
        <v>1126</v>
      </c>
      <c r="G27" s="3">
        <v>295</v>
      </c>
      <c r="H27" s="18">
        <v>3634</v>
      </c>
      <c r="I27" s="18">
        <v>3025</v>
      </c>
      <c r="J27" s="18">
        <v>3148</v>
      </c>
      <c r="K27" s="18">
        <v>450</v>
      </c>
      <c r="L27" s="18">
        <v>533</v>
      </c>
      <c r="M27" s="18">
        <v>1197</v>
      </c>
      <c r="N27" s="18">
        <v>108</v>
      </c>
    </row>
    <row r="28" spans="1:14" ht="16.5">
      <c r="A28" s="19" t="s">
        <v>19</v>
      </c>
      <c r="B28" s="20">
        <f>SUM(C28:N28)</f>
        <v>16939</v>
      </c>
      <c r="C28" s="20">
        <v>3089</v>
      </c>
      <c r="D28" s="20">
        <v>261</v>
      </c>
      <c r="E28" s="20">
        <v>388</v>
      </c>
      <c r="F28" s="20">
        <v>957</v>
      </c>
      <c r="G28" s="20">
        <v>200</v>
      </c>
      <c r="H28" s="21">
        <v>3235</v>
      </c>
      <c r="I28" s="21">
        <v>3236</v>
      </c>
      <c r="J28" s="21">
        <v>3167</v>
      </c>
      <c r="K28" s="21">
        <v>428</v>
      </c>
      <c r="L28" s="21">
        <v>508</v>
      </c>
      <c r="M28" s="21">
        <v>1050</v>
      </c>
      <c r="N28" s="21">
        <v>420</v>
      </c>
    </row>
    <row r="29" ht="16.5">
      <c r="A29" s="22" t="s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1998-06-29T10:35:09Z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